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/>
  </bookViews>
  <sheets>
    <sheet name="1. 경제활동인구 총괄" sheetId="1" r:id="rId1"/>
    <sheet name="2. 연령별 취업자" sheetId="2" r:id="rId2"/>
    <sheet name="2-1. 연령별 취업자(남자)" sheetId="3" r:id="rId3"/>
    <sheet name="2-2. 연령별 취업자(여자)" sheetId="4" r:id="rId4"/>
    <sheet name="3. 산업별 취업자" sheetId="5" r:id="rId5"/>
    <sheet name="4. 직업별 취업자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6" l="1"/>
  <c r="B16" i="6"/>
  <c r="B16" i="4"/>
  <c r="B15" i="4"/>
  <c r="B16" i="3"/>
  <c r="B15" i="3"/>
  <c r="C19" i="1" l="1"/>
  <c r="C18" i="1"/>
  <c r="O18" i="5" l="1"/>
  <c r="M18" i="5"/>
  <c r="K18" i="5"/>
  <c r="I18" i="5"/>
  <c r="G18" i="5"/>
  <c r="E18" i="5"/>
  <c r="C18" i="5"/>
  <c r="O17" i="5"/>
  <c r="M17" i="5"/>
  <c r="K17" i="5"/>
  <c r="I17" i="5"/>
  <c r="G17" i="5"/>
  <c r="E17" i="5"/>
  <c r="C17" i="5"/>
  <c r="O12" i="5"/>
  <c r="M12" i="5"/>
  <c r="K12" i="5"/>
  <c r="I12" i="5"/>
  <c r="G12" i="5"/>
  <c r="E12" i="5"/>
  <c r="C12" i="5"/>
  <c r="O11" i="5"/>
  <c r="M11" i="5"/>
  <c r="K11" i="5"/>
  <c r="I11" i="5"/>
  <c r="G11" i="5"/>
  <c r="E11" i="5"/>
  <c r="C11" i="5"/>
  <c r="O10" i="5"/>
  <c r="M10" i="5"/>
  <c r="K10" i="5"/>
  <c r="I10" i="5"/>
  <c r="G10" i="5"/>
  <c r="E10" i="5"/>
  <c r="C10" i="5"/>
  <c r="O9" i="5"/>
  <c r="M9" i="5"/>
  <c r="K9" i="5"/>
  <c r="I9" i="5"/>
  <c r="G9" i="5"/>
  <c r="E9" i="5"/>
  <c r="C9" i="5"/>
  <c r="O8" i="5"/>
  <c r="M8" i="5"/>
  <c r="K8" i="5"/>
  <c r="I8" i="5"/>
  <c r="G8" i="5"/>
  <c r="E8" i="5"/>
  <c r="C8" i="5"/>
  <c r="O7" i="5"/>
  <c r="M7" i="5"/>
  <c r="K7" i="5"/>
  <c r="I7" i="5"/>
  <c r="G7" i="5"/>
  <c r="E7" i="5"/>
  <c r="C7" i="5"/>
</calcChain>
</file>

<file path=xl/sharedStrings.xml><?xml version="1.0" encoding="utf-8"?>
<sst xmlns="http://schemas.openxmlformats.org/spreadsheetml/2006/main" count="158" uniqueCount="116">
  <si>
    <t>(단위 : 천명)</t>
    <phoneticPr fontId="4" type="noConversion"/>
  </si>
  <si>
    <t>Unit : 1,000 persons</t>
    <phoneticPr fontId="4" type="noConversion"/>
  </si>
  <si>
    <t>경제활동인구 
Economically active polulation</t>
    <phoneticPr fontId="4" type="noConversion"/>
  </si>
  <si>
    <t>비경제활동인구
Not economically active population</t>
    <phoneticPr fontId="4" type="noConversion"/>
  </si>
  <si>
    <t>2017  1/2</t>
    <phoneticPr fontId="10" type="noConversion"/>
  </si>
  <si>
    <t>2017  2/2</t>
    <phoneticPr fontId="10" type="noConversion"/>
  </si>
  <si>
    <t>2018  1/2</t>
    <phoneticPr fontId="10" type="noConversion"/>
  </si>
  <si>
    <t>2018  2/2</t>
    <phoneticPr fontId="10" type="noConversion"/>
  </si>
  <si>
    <t>2019  1/2</t>
    <phoneticPr fontId="10" type="noConversion"/>
  </si>
  <si>
    <t>2019  2/2</t>
    <phoneticPr fontId="10" type="noConversion"/>
  </si>
  <si>
    <t>2020  1/2</t>
  </si>
  <si>
    <t>2020  2/2</t>
  </si>
  <si>
    <t>주 : 통계청 「경제활동인구조사」, 「지역별고용조사」</t>
    <phoneticPr fontId="4" type="noConversion"/>
  </si>
  <si>
    <t>(단위 : 천명)</t>
    <phoneticPr fontId="4" type="noConversion"/>
  </si>
  <si>
    <t>2017  2/2</t>
    <phoneticPr fontId="10" type="noConversion"/>
  </si>
  <si>
    <t>2018  2/2</t>
    <phoneticPr fontId="10" type="noConversion"/>
  </si>
  <si>
    <t>2019  1/2</t>
    <phoneticPr fontId="10" type="noConversion"/>
  </si>
  <si>
    <t>2021  2/2</t>
    <phoneticPr fontId="10" type="noConversion"/>
  </si>
  <si>
    <t>2022  1/2</t>
    <phoneticPr fontId="4" type="noConversion"/>
  </si>
  <si>
    <t>자료 : 기획홍보실</t>
    <phoneticPr fontId="4" type="noConversion"/>
  </si>
  <si>
    <t>주 : 통계청 「경제활동인구조사」, 「지역별고용조사」</t>
    <phoneticPr fontId="4" type="noConversion"/>
  </si>
  <si>
    <t>2. 연령별 취업자  Employed Persons by Age Group</t>
    <phoneticPr fontId="4" type="noConversion"/>
  </si>
  <si>
    <t>(단위 : 천명)</t>
    <phoneticPr fontId="4" type="noConversion"/>
  </si>
  <si>
    <t xml:space="preserve">          구분
연도별
반기별</t>
    <phoneticPr fontId="4" type="noConversion"/>
  </si>
  <si>
    <t>합계
Total</t>
    <phoneticPr fontId="4" type="noConversion"/>
  </si>
  <si>
    <t>15~29세
Years old</t>
    <phoneticPr fontId="9" type="noConversion"/>
  </si>
  <si>
    <t>30~49세
Years old</t>
    <phoneticPr fontId="9" type="noConversion"/>
  </si>
  <si>
    <t>50~64세
Years old</t>
    <phoneticPr fontId="9" type="noConversion"/>
  </si>
  <si>
    <t>2018  2/2</t>
    <phoneticPr fontId="10" type="noConversion"/>
  </si>
  <si>
    <t>2021  1/2</t>
    <phoneticPr fontId="10" type="noConversion"/>
  </si>
  <si>
    <t>2022  2/2</t>
    <phoneticPr fontId="4" type="noConversion"/>
  </si>
  <si>
    <t xml:space="preserve">Source : Planning Publicity Division </t>
    <phoneticPr fontId="4" type="noConversion"/>
  </si>
  <si>
    <t>2-1. 연령별 취업자(남자)  Employed Persons by Age Group</t>
    <phoneticPr fontId="4" type="noConversion"/>
  </si>
  <si>
    <t xml:space="preserve">          구분
연도별
반기별</t>
    <phoneticPr fontId="4" type="noConversion"/>
  </si>
  <si>
    <t>합계
Total</t>
    <phoneticPr fontId="4" type="noConversion"/>
  </si>
  <si>
    <t>50~64세
Years old</t>
    <phoneticPr fontId="9" type="noConversion"/>
  </si>
  <si>
    <t>64세이상
Years old and over</t>
    <phoneticPr fontId="9" type="noConversion"/>
  </si>
  <si>
    <t>2017  1/2</t>
    <phoneticPr fontId="10" type="noConversion"/>
  </si>
  <si>
    <t>2017  2/2</t>
    <phoneticPr fontId="10" type="noConversion"/>
  </si>
  <si>
    <t>2018  1/2</t>
    <phoneticPr fontId="10" type="noConversion"/>
  </si>
  <si>
    <t>2019  1/2</t>
    <phoneticPr fontId="10" type="noConversion"/>
  </si>
  <si>
    <t>2019  2/2</t>
    <phoneticPr fontId="10" type="noConversion"/>
  </si>
  <si>
    <t>2021  1/2</t>
    <phoneticPr fontId="10" type="noConversion"/>
  </si>
  <si>
    <t>2021  2/2</t>
    <phoneticPr fontId="10" type="noConversion"/>
  </si>
  <si>
    <t>2022  1/2</t>
    <phoneticPr fontId="4" type="noConversion"/>
  </si>
  <si>
    <t>자료 : 기획홍보실</t>
    <phoneticPr fontId="4" type="noConversion"/>
  </si>
  <si>
    <t xml:space="preserve">Source : Planning Publicity Division </t>
    <phoneticPr fontId="4" type="noConversion"/>
  </si>
  <si>
    <t>2-2. 연령별 취업자(여자)  Employed Persons by Age Group</t>
    <phoneticPr fontId="4" type="noConversion"/>
  </si>
  <si>
    <t>(단위 : 천명)</t>
    <phoneticPr fontId="4" type="noConversion"/>
  </si>
  <si>
    <t xml:space="preserve">          구분
연도별
반기별</t>
    <phoneticPr fontId="4" type="noConversion"/>
  </si>
  <si>
    <t>15~29세
Years old</t>
    <phoneticPr fontId="9" type="noConversion"/>
  </si>
  <si>
    <t>30~49세
Years old</t>
    <phoneticPr fontId="9" type="noConversion"/>
  </si>
  <si>
    <t>50~64세
Years old</t>
    <phoneticPr fontId="9" type="noConversion"/>
  </si>
  <si>
    <t>64세이상
Years old and over</t>
    <phoneticPr fontId="9" type="noConversion"/>
  </si>
  <si>
    <t>2018  2/2</t>
    <phoneticPr fontId="10" type="noConversion"/>
  </si>
  <si>
    <t>2019  2/2</t>
    <phoneticPr fontId="10" type="noConversion"/>
  </si>
  <si>
    <t>2021  1/2</t>
    <phoneticPr fontId="10" type="noConversion"/>
  </si>
  <si>
    <t>2022  1/2</t>
    <phoneticPr fontId="4" type="noConversion"/>
  </si>
  <si>
    <t>2022  2/2</t>
    <phoneticPr fontId="4" type="noConversion"/>
  </si>
  <si>
    <t xml:space="preserve">Source : Planning Publicity Division </t>
    <phoneticPr fontId="4" type="noConversion"/>
  </si>
  <si>
    <t>주 : 통계청 「경제활동인구조사」, 「지역별고용조사」</t>
    <phoneticPr fontId="4" type="noConversion"/>
  </si>
  <si>
    <t>4. 산업별 취업자   Employed Persons by Industry</t>
    <phoneticPr fontId="4" type="noConversion"/>
  </si>
  <si>
    <t>(단위 : 천명, %)</t>
    <phoneticPr fontId="4" type="noConversion"/>
  </si>
  <si>
    <t>Unit : 1,000 person, %</t>
    <phoneticPr fontId="4" type="noConversion"/>
  </si>
  <si>
    <t xml:space="preserve">        구분
연도별         반기별</t>
    <phoneticPr fontId="4" type="noConversion"/>
  </si>
  <si>
    <t>합  계
Total</t>
    <phoneticPr fontId="4" type="noConversion"/>
  </si>
  <si>
    <t>농림ㆍ어업
Agriculture, forestry and fishing</t>
    <phoneticPr fontId="4" type="noConversion"/>
  </si>
  <si>
    <t>광업ㆍ제조업
Mining and manufacturing</t>
    <phoneticPr fontId="4" type="noConversion"/>
  </si>
  <si>
    <t>사회간접자본 및 기타사업서비스업
Social overhead capital and other services</t>
    <phoneticPr fontId="9" type="noConversion"/>
  </si>
  <si>
    <t>구성비
Composition</t>
    <phoneticPr fontId="4" type="noConversion"/>
  </si>
  <si>
    <t>건설업
Construction</t>
    <phoneticPr fontId="4" type="noConversion"/>
  </si>
  <si>
    <t>도소매. 숙박음식점업
Wholesale &amp; retail trade, hotels &amp; restaurants</t>
    <phoneticPr fontId="4" type="noConversion"/>
  </si>
  <si>
    <t>전기ㆍ운수ㆍ통신ㆍ금융
Electricity, transport, communication &amp; finance</t>
    <phoneticPr fontId="4" type="noConversion"/>
  </si>
  <si>
    <t>사업ㆍ개인ㆍ공공서비스 및 기타
Business, personal, public service &amp; others</t>
    <phoneticPr fontId="4" type="noConversion"/>
  </si>
  <si>
    <t>구성비
Composition</t>
    <phoneticPr fontId="9" type="noConversion"/>
  </si>
  <si>
    <t>구성비
Composition</t>
    <phoneticPr fontId="9" type="noConversion"/>
  </si>
  <si>
    <t>2017  1/2</t>
    <phoneticPr fontId="10" type="noConversion"/>
  </si>
  <si>
    <t>2017  2/2</t>
    <phoneticPr fontId="10" type="noConversion"/>
  </si>
  <si>
    <t>2019  1/2</t>
    <phoneticPr fontId="10" type="noConversion"/>
  </si>
  <si>
    <t>2021  1/2</t>
    <phoneticPr fontId="10" type="noConversion"/>
  </si>
  <si>
    <t>2021  2/2</t>
    <phoneticPr fontId="10" type="noConversion"/>
  </si>
  <si>
    <t>2022  1/2</t>
    <phoneticPr fontId="4" type="noConversion"/>
  </si>
  <si>
    <t>자료 : 기획홍보실</t>
    <phoneticPr fontId="4" type="noConversion"/>
  </si>
  <si>
    <t xml:space="preserve">Source : Planning Publicity Division </t>
    <phoneticPr fontId="9" type="noConversion"/>
  </si>
  <si>
    <t>주 : 통계청 「경제활동인구조사」</t>
    <phoneticPr fontId="4" type="noConversion"/>
  </si>
  <si>
    <t>5. 직업별 취업자  Employed Persons by Occupation</t>
    <phoneticPr fontId="4" type="noConversion"/>
  </si>
  <si>
    <t xml:space="preserve">          구  분
 연도별
 반기별</t>
    <phoneticPr fontId="4" type="noConversion"/>
  </si>
  <si>
    <t>합계
Total</t>
    <phoneticPr fontId="4" type="noConversion"/>
  </si>
  <si>
    <t xml:space="preserve">관리자, 전문가 및 관련종사자
Managers, Professionals and Relatd Workers </t>
    <phoneticPr fontId="4" type="noConversion"/>
  </si>
  <si>
    <t>사무종사자
Clerks</t>
    <phoneticPr fontId="4" type="noConversion"/>
  </si>
  <si>
    <t>서비스, 판매종사자
Service Sale workers</t>
    <phoneticPr fontId="4" type="noConversion"/>
  </si>
  <si>
    <t>농림어업 숙련종사자
Skilled Agricultural Forestry and Fishery 
 Workers</t>
    <phoneticPr fontId="4" type="noConversion"/>
  </si>
  <si>
    <t>기능, 기계조작 및 조립종사자
 Craft, Equipment, Machine Operation and Assembling Workers</t>
    <phoneticPr fontId="9" type="noConversion"/>
  </si>
  <si>
    <t>단순노무종사자
Elementary Workers</t>
    <phoneticPr fontId="4" type="noConversion"/>
  </si>
  <si>
    <t>2018  1/2</t>
    <phoneticPr fontId="10" type="noConversion"/>
  </si>
  <si>
    <t>2021  2/2</t>
    <phoneticPr fontId="10" type="noConversion"/>
  </si>
  <si>
    <t>2022  1/2</t>
    <phoneticPr fontId="4" type="noConversion"/>
  </si>
  <si>
    <t xml:space="preserve">Source : Planning Publicity Division </t>
    <phoneticPr fontId="4" type="noConversion"/>
  </si>
  <si>
    <t>주 : 통계청 「경제활동인구조사」, 「지역별고용조사」</t>
    <phoneticPr fontId="4" type="noConversion"/>
  </si>
  <si>
    <t>Ⅳ. 노동  Labor</t>
    <phoneticPr fontId="4" type="noConversion"/>
  </si>
  <si>
    <t>1. 경제활동인구총괄  Summary Table of Economically Active Population</t>
    <phoneticPr fontId="4" type="noConversion"/>
  </si>
  <si>
    <t>(단위 : 천명)</t>
    <phoneticPr fontId="4" type="noConversion"/>
  </si>
  <si>
    <t>Unit : 1,000 persons</t>
    <phoneticPr fontId="4" type="noConversion"/>
  </si>
  <si>
    <t xml:space="preserve">          구분
               연도별
반기별</t>
    <phoneticPr fontId="4" type="noConversion"/>
  </si>
  <si>
    <t>15세 이상 인구  Polulation15 years old and over</t>
    <phoneticPr fontId="4" type="noConversion"/>
  </si>
  <si>
    <t>경제활동 참가율(%)
Participation rate</t>
    <phoneticPr fontId="4" type="noConversion"/>
  </si>
  <si>
    <t>고용률(%)
Employment population ratio</t>
    <phoneticPr fontId="9" type="noConversion"/>
  </si>
  <si>
    <t>실업률(%)
Unemploy
ment rate</t>
    <phoneticPr fontId="4" type="noConversion"/>
  </si>
  <si>
    <t>취업자
 Employed persons</t>
    <phoneticPr fontId="4" type="noConversion"/>
  </si>
  <si>
    <t xml:space="preserve">실업자
Unemployed persons </t>
    <phoneticPr fontId="4" type="noConversion"/>
  </si>
  <si>
    <t>2022  1/2</t>
    <phoneticPr fontId="4" type="noConversion"/>
  </si>
  <si>
    <t>자료 : 기획홍보실</t>
    <phoneticPr fontId="4" type="noConversion"/>
  </si>
  <si>
    <t xml:space="preserve">Source : Planning Publicity Division </t>
    <phoneticPr fontId="9" type="noConversion"/>
  </si>
  <si>
    <t>15~29세
Years old</t>
    <phoneticPr fontId="9" type="noConversion"/>
  </si>
  <si>
    <t>65세이상
Years old and over</t>
    <phoneticPr fontId="9" type="noConversion"/>
  </si>
  <si>
    <t>자료 : 기획홍보실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</si>
</sst>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0_);[Red]\(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20"/>
      <name val="굴림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indexed="63"/>
      <name val="굴림"/>
      <family val="3"/>
      <charset val="129"/>
    </font>
    <font>
      <b/>
      <sz val="10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0" borderId="0"/>
  </cellStyleXfs>
  <cellXfs count="1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3" borderId="10" xfId="0" quotePrefix="1" applyFont="1" applyFill="1" applyBorder="1" applyAlignment="1">
      <alignment horizontal="center" vertical="center"/>
    </xf>
    <xf numFmtId="176" fontId="8" fillId="3" borderId="17" xfId="2" applyNumberFormat="1" applyFont="1" applyFill="1" applyBorder="1" applyAlignment="1">
      <alignment horizontal="center" vertical="center"/>
    </xf>
    <xf numFmtId="176" fontId="8" fillId="3" borderId="18" xfId="2" applyNumberFormat="1" applyFont="1" applyFill="1" applyBorder="1" applyAlignment="1">
      <alignment horizontal="center" vertical="center"/>
    </xf>
    <xf numFmtId="176" fontId="8" fillId="3" borderId="19" xfId="2" applyNumberFormat="1" applyFont="1" applyFill="1" applyBorder="1" applyAlignment="1">
      <alignment horizontal="center" vertical="center"/>
    </xf>
    <xf numFmtId="176" fontId="8" fillId="3" borderId="20" xfId="2" applyNumberFormat="1" applyFont="1" applyFill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13" fillId="3" borderId="16" xfId="0" quotePrefix="1" applyFont="1" applyFill="1" applyBorder="1" applyAlignment="1">
      <alignment horizontal="center" vertical="center"/>
    </xf>
    <xf numFmtId="176" fontId="8" fillId="3" borderId="21" xfId="2" applyNumberFormat="1" applyFont="1" applyFill="1" applyBorder="1" applyAlignment="1">
      <alignment horizontal="center" vertical="center"/>
    </xf>
    <xf numFmtId="176" fontId="8" fillId="3" borderId="22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12" fillId="0" borderId="17" xfId="2" applyNumberFormat="1" applyFont="1" applyFill="1" applyBorder="1" applyAlignment="1">
      <alignment horizontal="center" vertical="center"/>
    </xf>
    <xf numFmtId="176" fontId="12" fillId="0" borderId="18" xfId="2" applyNumberFormat="1" applyFont="1" applyFill="1" applyBorder="1" applyAlignment="1">
      <alignment horizontal="center" vertical="center"/>
    </xf>
    <xf numFmtId="176" fontId="12" fillId="0" borderId="2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176" fontId="14" fillId="0" borderId="17" xfId="2" applyNumberFormat="1" applyFont="1" applyFill="1" applyBorder="1" applyAlignment="1">
      <alignment horizontal="center" vertical="center"/>
    </xf>
    <xf numFmtId="176" fontId="14" fillId="0" borderId="18" xfId="2" applyNumberFormat="1" applyFont="1" applyFill="1" applyBorder="1" applyAlignment="1">
      <alignment horizontal="center" vertical="center"/>
    </xf>
    <xf numFmtId="176" fontId="14" fillId="0" borderId="20" xfId="2" applyNumberFormat="1" applyFont="1" applyFill="1" applyBorder="1" applyAlignment="1">
      <alignment horizontal="center" vertical="center"/>
    </xf>
    <xf numFmtId="176" fontId="14" fillId="0" borderId="19" xfId="2" applyNumberFormat="1" applyFont="1" applyFill="1" applyBorder="1" applyAlignment="1">
      <alignment horizontal="center" vertical="center"/>
    </xf>
    <xf numFmtId="176" fontId="8" fillId="3" borderId="24" xfId="2" applyNumberFormat="1" applyFont="1" applyFill="1" applyBorder="1" applyAlignment="1">
      <alignment horizontal="center" vertical="center"/>
    </xf>
    <xf numFmtId="176" fontId="8" fillId="3" borderId="25" xfId="2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15" fillId="0" borderId="0" xfId="0" applyFont="1" applyAlignment="1"/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77" fontId="8" fillId="0" borderId="0" xfId="0" applyNumberFormat="1" applyFont="1" applyAlignment="1"/>
    <xf numFmtId="177" fontId="8" fillId="2" borderId="30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177" fontId="8" fillId="2" borderId="13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8" fillId="2" borderId="15" xfId="0" applyNumberFormat="1" applyFont="1" applyFill="1" applyBorder="1" applyAlignment="1">
      <alignment vertical="center"/>
    </xf>
    <xf numFmtId="177" fontId="8" fillId="2" borderId="14" xfId="0" applyNumberFormat="1" applyFont="1" applyFill="1" applyBorder="1" applyAlignment="1">
      <alignment horizontal="center" vertical="center" wrapText="1"/>
    </xf>
    <xf numFmtId="176" fontId="8" fillId="0" borderId="17" xfId="2" quotePrefix="1" applyNumberFormat="1" applyFont="1" applyFill="1" applyBorder="1" applyAlignment="1">
      <alignment horizontal="center" vertical="center"/>
    </xf>
    <xf numFmtId="176" fontId="8" fillId="0" borderId="18" xfId="2" quotePrefix="1" applyNumberFormat="1" applyFont="1" applyFill="1" applyBorder="1" applyAlignment="1">
      <alignment horizontal="center" vertical="center"/>
    </xf>
    <xf numFmtId="176" fontId="8" fillId="0" borderId="18" xfId="3" applyNumberFormat="1" applyFont="1" applyFill="1" applyBorder="1" applyAlignment="1">
      <alignment vertical="center"/>
    </xf>
    <xf numFmtId="176" fontId="8" fillId="0" borderId="19" xfId="3" applyNumberFormat="1" applyFont="1" applyFill="1" applyBorder="1" applyAlignment="1">
      <alignment vertical="center"/>
    </xf>
    <xf numFmtId="176" fontId="8" fillId="0" borderId="19" xfId="2" quotePrefix="1" applyNumberFormat="1" applyFont="1" applyFill="1" applyBorder="1" applyAlignment="1">
      <alignment horizontal="center" vertical="center"/>
    </xf>
    <xf numFmtId="176" fontId="8" fillId="0" borderId="20" xfId="3" applyNumberFormat="1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33" xfId="4" applyFont="1" applyBorder="1" applyAlignment="1">
      <alignment vertical="center"/>
    </xf>
    <xf numFmtId="176" fontId="8" fillId="3" borderId="34" xfId="2" quotePrefix="1" applyNumberFormat="1" applyFont="1" applyFill="1" applyBorder="1" applyAlignment="1">
      <alignment horizontal="center" vertical="center"/>
    </xf>
    <xf numFmtId="176" fontId="8" fillId="3" borderId="18" xfId="2" quotePrefix="1" applyNumberFormat="1" applyFont="1" applyFill="1" applyBorder="1" applyAlignment="1">
      <alignment horizontal="center" vertical="center"/>
    </xf>
    <xf numFmtId="176" fontId="8" fillId="3" borderId="18" xfId="3" applyNumberFormat="1" applyFont="1" applyFill="1" applyBorder="1" applyAlignment="1">
      <alignment vertical="center"/>
    </xf>
    <xf numFmtId="176" fontId="8" fillId="3" borderId="19" xfId="3" applyNumberFormat="1" applyFont="1" applyFill="1" applyBorder="1" applyAlignment="1">
      <alignment vertical="center"/>
    </xf>
    <xf numFmtId="176" fontId="8" fillId="3" borderId="20" xfId="3" applyNumberFormat="1" applyFont="1" applyFill="1" applyBorder="1" applyAlignment="1">
      <alignment vertical="center"/>
    </xf>
    <xf numFmtId="176" fontId="8" fillId="3" borderId="35" xfId="2" quotePrefix="1" applyNumberFormat="1" applyFont="1" applyFill="1" applyBorder="1" applyAlignment="1">
      <alignment horizontal="center" vertical="center"/>
    </xf>
    <xf numFmtId="176" fontId="8" fillId="3" borderId="22" xfId="2" quotePrefix="1" applyNumberFormat="1" applyFont="1" applyFill="1" applyBorder="1" applyAlignment="1">
      <alignment horizontal="center" vertical="center"/>
    </xf>
    <xf numFmtId="176" fontId="8" fillId="3" borderId="22" xfId="3" applyNumberFormat="1" applyFont="1" applyFill="1" applyBorder="1" applyAlignment="1">
      <alignment vertical="center"/>
    </xf>
    <xf numFmtId="176" fontId="8" fillId="3" borderId="24" xfId="3" applyNumberFormat="1" applyFont="1" applyFill="1" applyBorder="1" applyAlignment="1">
      <alignment vertical="center"/>
    </xf>
    <xf numFmtId="176" fontId="8" fillId="3" borderId="25" xfId="3" applyNumberFormat="1" applyFont="1" applyFill="1" applyBorder="1" applyAlignment="1">
      <alignment vertical="center"/>
    </xf>
    <xf numFmtId="43" fontId="8" fillId="0" borderId="0" xfId="4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5" fillId="0" borderId="0" xfId="0" applyFont="1" applyBorder="1" applyAlignment="1"/>
    <xf numFmtId="0" fontId="7" fillId="0" borderId="1" xfId="0" applyFont="1" applyBorder="1" applyAlignment="1">
      <alignment horizontal="right" vertical="center"/>
    </xf>
    <xf numFmtId="0" fontId="15" fillId="0" borderId="0" xfId="0" applyFont="1" applyFill="1" applyAlignment="1"/>
    <xf numFmtId="176" fontId="8" fillId="3" borderId="34" xfId="2" applyNumberFormat="1" applyFont="1" applyFill="1" applyBorder="1" applyAlignment="1">
      <alignment horizontal="center" vertical="center"/>
    </xf>
    <xf numFmtId="176" fontId="15" fillId="0" borderId="0" xfId="0" applyNumberFormat="1" applyFont="1" applyAlignment="1"/>
    <xf numFmtId="176" fontId="8" fillId="3" borderId="35" xfId="2" applyNumberFormat="1" applyFont="1" applyFill="1" applyBorder="1" applyAlignment="1">
      <alignment horizontal="center" vertical="center"/>
    </xf>
    <xf numFmtId="176" fontId="12" fillId="0" borderId="19" xfId="2" applyNumberFormat="1" applyFont="1" applyFill="1" applyBorder="1" applyAlignment="1">
      <alignment horizontal="center" vertical="center"/>
    </xf>
    <xf numFmtId="12" fontId="8" fillId="0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7" fontId="8" fillId="2" borderId="27" xfId="0" applyNumberFormat="1" applyFont="1" applyFill="1" applyBorder="1" applyAlignment="1">
      <alignment horizontal="center" vertical="center" wrapText="1"/>
    </xf>
    <xf numFmtId="177" fontId="8" fillId="2" borderId="31" xfId="0" applyNumberFormat="1" applyFont="1" applyFill="1" applyBorder="1" applyAlignment="1">
      <alignment horizontal="center" vertical="center" wrapText="1"/>
    </xf>
    <xf numFmtId="177" fontId="8" fillId="2" borderId="26" xfId="0" applyNumberFormat="1" applyFont="1" applyFill="1" applyBorder="1" applyAlignment="1">
      <alignment horizontal="left" vertical="center" wrapText="1"/>
    </xf>
    <xf numFmtId="177" fontId="8" fillId="2" borderId="29" xfId="0" applyNumberFormat="1" applyFont="1" applyFill="1" applyBorder="1" applyAlignment="1">
      <alignment horizontal="left" vertical="center"/>
    </xf>
    <xf numFmtId="177" fontId="8" fillId="2" borderId="32" xfId="0" applyNumberFormat="1" applyFont="1" applyFill="1" applyBorder="1" applyAlignment="1">
      <alignment horizontal="left" vertical="center"/>
    </xf>
    <xf numFmtId="177" fontId="8" fillId="2" borderId="28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 wrapText="1"/>
    </xf>
    <xf numFmtId="177" fontId="8" fillId="2" borderId="3" xfId="0" applyNumberFormat="1" applyFont="1" applyFill="1" applyBorder="1" applyAlignment="1">
      <alignment horizontal="center" vertical="center"/>
    </xf>
    <xf numFmtId="177" fontId="8" fillId="2" borderId="14" xfId="0" applyNumberFormat="1" applyFont="1" applyFill="1" applyBorder="1" applyAlignment="1">
      <alignment horizontal="center" vertical="center" wrapText="1"/>
    </xf>
    <xf numFmtId="177" fontId="8" fillId="2" borderId="14" xfId="0" applyNumberFormat="1" applyFont="1" applyFill="1" applyBorder="1" applyAlignment="1">
      <alignment horizontal="center" vertical="center"/>
    </xf>
    <xf numFmtId="177" fontId="8" fillId="2" borderId="5" xfId="0" applyNumberFormat="1" applyFont="1" applyFill="1" applyBorder="1" applyAlignment="1">
      <alignment horizontal="center" vertical="center" wrapText="1"/>
    </xf>
    <xf numFmtId="177" fontId="8" fillId="2" borderId="15" xfId="0" applyNumberFormat="1" applyFont="1" applyFill="1" applyBorder="1" applyAlignment="1">
      <alignment horizontal="center" vertical="center"/>
    </xf>
    <xf numFmtId="177" fontId="8" fillId="2" borderId="13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</cellXfs>
  <cellStyles count="5">
    <cellStyle name="쉼표 [0] 18 4" xfId="3"/>
    <cellStyle name="쉼표 [0] 2" xfId="1"/>
    <cellStyle name="쉼표 [0] 2 2 2 2" xfId="2"/>
    <cellStyle name="표준" xfId="0" builtinId="0"/>
    <cellStyle name="표준_일기일수-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21"/>
  <sheetViews>
    <sheetView tabSelected="1" workbookViewId="0">
      <selection activeCell="P13" sqref="P13"/>
    </sheetView>
  </sheetViews>
  <sheetFormatPr defaultRowHeight="13.5" x14ac:dyDescent="0.3"/>
  <cols>
    <col min="1" max="1" width="9" style="1"/>
    <col min="2" max="2" width="8.125" style="1" customWidth="1"/>
    <col min="3" max="3" width="8.25" style="1" customWidth="1"/>
    <col min="4" max="4" width="9.5" style="1" customWidth="1"/>
    <col min="5" max="5" width="10.875" style="1" customWidth="1"/>
    <col min="6" max="6" width="21.75" style="1" customWidth="1"/>
    <col min="7" max="7" width="17.25" style="1" customWidth="1"/>
    <col min="8" max="8" width="11.375" style="1" customWidth="1"/>
    <col min="9" max="9" width="10.625" style="1" customWidth="1"/>
    <col min="10" max="10" width="6.375" style="1" customWidth="1"/>
    <col min="11" max="11" width="7.625" style="1" customWidth="1"/>
    <col min="12" max="12" width="7.375" style="1" customWidth="1"/>
    <col min="13" max="13" width="7.125" style="1" customWidth="1"/>
    <col min="14" max="16384" width="9" style="1"/>
  </cols>
  <sheetData>
    <row r="2" spans="1:12" ht="25.5" x14ac:dyDescent="0.3">
      <c r="A2" s="78" t="s">
        <v>99</v>
      </c>
      <c r="B2" s="78"/>
      <c r="C2" s="78"/>
      <c r="D2" s="78"/>
      <c r="E2" s="78"/>
      <c r="F2" s="78"/>
      <c r="G2" s="78"/>
      <c r="H2" s="78"/>
      <c r="I2" s="78"/>
    </row>
    <row r="3" spans="1:12" ht="22.5" customHeight="1" x14ac:dyDescent="0.3">
      <c r="A3" s="2" t="s">
        <v>100</v>
      </c>
      <c r="C3" s="3"/>
      <c r="D3" s="4"/>
    </row>
    <row r="4" spans="1:12" ht="22.5" customHeight="1" x14ac:dyDescent="0.3">
      <c r="A4" s="79" t="s">
        <v>101</v>
      </c>
      <c r="B4" s="79"/>
      <c r="G4" s="80" t="s">
        <v>102</v>
      </c>
      <c r="H4" s="80"/>
      <c r="I4" s="80"/>
    </row>
    <row r="5" spans="1:12" s="5" customFormat="1" ht="30" customHeight="1" x14ac:dyDescent="0.3">
      <c r="A5" s="81" t="s">
        <v>103</v>
      </c>
      <c r="B5" s="84" t="s">
        <v>104</v>
      </c>
      <c r="C5" s="84"/>
      <c r="D5" s="84"/>
      <c r="E5" s="84"/>
      <c r="F5" s="84"/>
      <c r="G5" s="85" t="s">
        <v>105</v>
      </c>
      <c r="H5" s="75" t="s">
        <v>106</v>
      </c>
      <c r="I5" s="85" t="s">
        <v>107</v>
      </c>
    </row>
    <row r="6" spans="1:12" s="5" customFormat="1" ht="35.25" customHeight="1" x14ac:dyDescent="0.3">
      <c r="A6" s="82"/>
      <c r="B6" s="91"/>
      <c r="C6" s="93" t="s">
        <v>2</v>
      </c>
      <c r="D6" s="94"/>
      <c r="E6" s="95"/>
      <c r="F6" s="75" t="s">
        <v>3</v>
      </c>
      <c r="G6" s="86"/>
      <c r="H6" s="88"/>
      <c r="I6" s="89"/>
    </row>
    <row r="7" spans="1:12" s="5" customFormat="1" ht="36" x14ac:dyDescent="0.3">
      <c r="A7" s="83"/>
      <c r="B7" s="92"/>
      <c r="C7" s="6"/>
      <c r="D7" s="7" t="s">
        <v>108</v>
      </c>
      <c r="E7" s="7" t="s">
        <v>109</v>
      </c>
      <c r="F7" s="76"/>
      <c r="G7" s="87"/>
      <c r="H7" s="76"/>
      <c r="I7" s="90"/>
    </row>
    <row r="8" spans="1:12" s="9" customFormat="1" ht="28.5" customHeight="1" x14ac:dyDescent="0.3">
      <c r="A8" s="8" t="s">
        <v>4</v>
      </c>
      <c r="B8" s="22">
        <v>32.5</v>
      </c>
      <c r="C8" s="23">
        <v>24.5</v>
      </c>
      <c r="D8" s="23">
        <v>24.5</v>
      </c>
      <c r="E8" s="23">
        <v>0</v>
      </c>
      <c r="F8" s="23">
        <v>8</v>
      </c>
      <c r="G8" s="23">
        <v>75.5</v>
      </c>
      <c r="H8" s="72">
        <v>75.400000000000006</v>
      </c>
      <c r="I8" s="24">
        <v>0.2</v>
      </c>
      <c r="K8" s="5"/>
      <c r="L8" s="5"/>
    </row>
    <row r="9" spans="1:12" s="9" customFormat="1" ht="28.5" customHeight="1" x14ac:dyDescent="0.3">
      <c r="A9" s="8" t="s">
        <v>5</v>
      </c>
      <c r="B9" s="22">
        <v>32.299999999999997</v>
      </c>
      <c r="C9" s="23">
        <v>25.6</v>
      </c>
      <c r="D9" s="23">
        <v>25.5</v>
      </c>
      <c r="E9" s="23">
        <v>0.1</v>
      </c>
      <c r="F9" s="23">
        <v>6.7</v>
      </c>
      <c r="G9" s="23">
        <v>79.3</v>
      </c>
      <c r="H9" s="72">
        <v>79.099999999999994</v>
      </c>
      <c r="I9" s="24">
        <v>0.2</v>
      </c>
      <c r="K9" s="5"/>
      <c r="L9" s="5"/>
    </row>
    <row r="10" spans="1:12" s="9" customFormat="1" ht="28.5" customHeight="1" x14ac:dyDescent="0.3">
      <c r="A10" s="8" t="s">
        <v>6</v>
      </c>
      <c r="B10" s="22">
        <v>32</v>
      </c>
      <c r="C10" s="23">
        <v>25.4</v>
      </c>
      <c r="D10" s="23">
        <v>25.3</v>
      </c>
      <c r="E10" s="23">
        <v>0.1</v>
      </c>
      <c r="F10" s="23">
        <v>6.7</v>
      </c>
      <c r="G10" s="23">
        <v>79.2</v>
      </c>
      <c r="H10" s="72">
        <v>79</v>
      </c>
      <c r="I10" s="24">
        <v>0.2</v>
      </c>
      <c r="K10" s="5"/>
      <c r="L10" s="5"/>
    </row>
    <row r="11" spans="1:12" s="9" customFormat="1" ht="28.5" customHeight="1" x14ac:dyDescent="0.3">
      <c r="A11" s="8" t="s">
        <v>7</v>
      </c>
      <c r="B11" s="22">
        <v>31.8</v>
      </c>
      <c r="C11" s="23">
        <v>25.3</v>
      </c>
      <c r="D11" s="23">
        <v>25.3</v>
      </c>
      <c r="E11" s="23">
        <v>0</v>
      </c>
      <c r="F11" s="23">
        <v>6.4</v>
      </c>
      <c r="G11" s="23">
        <v>79.7</v>
      </c>
      <c r="H11" s="72">
        <v>79.7</v>
      </c>
      <c r="I11" s="24">
        <v>0</v>
      </c>
      <c r="K11" s="5"/>
      <c r="L11" s="5"/>
    </row>
    <row r="12" spans="1:12" s="9" customFormat="1" ht="28.5" customHeight="1" x14ac:dyDescent="0.3">
      <c r="A12" s="8" t="s">
        <v>8</v>
      </c>
      <c r="B12" s="22">
        <v>31.2</v>
      </c>
      <c r="C12" s="23">
        <v>24.4</v>
      </c>
      <c r="D12" s="23">
        <v>24.1</v>
      </c>
      <c r="E12" s="23">
        <v>0.2</v>
      </c>
      <c r="F12" s="23">
        <v>6.8</v>
      </c>
      <c r="G12" s="23">
        <v>78.099999999999994</v>
      </c>
      <c r="H12" s="72">
        <v>77.3</v>
      </c>
      <c r="I12" s="24">
        <v>1</v>
      </c>
      <c r="K12" s="5"/>
      <c r="L12" s="5"/>
    </row>
    <row r="13" spans="1:12" s="9" customFormat="1" ht="28.5" customHeight="1" x14ac:dyDescent="0.3">
      <c r="A13" s="8" t="s">
        <v>9</v>
      </c>
      <c r="B13" s="22">
        <v>31</v>
      </c>
      <c r="C13" s="23">
        <v>24</v>
      </c>
      <c r="D13" s="23">
        <v>24</v>
      </c>
      <c r="E13" s="23">
        <v>0.1</v>
      </c>
      <c r="F13" s="23">
        <v>6.9</v>
      </c>
      <c r="G13" s="23">
        <v>77.599999999999994</v>
      </c>
      <c r="H13" s="72">
        <v>77.400000000000006</v>
      </c>
      <c r="I13" s="24">
        <v>0.3</v>
      </c>
      <c r="K13" s="5"/>
      <c r="L13" s="5"/>
    </row>
    <row r="14" spans="1:12" s="9" customFormat="1" ht="28.5" customHeight="1" x14ac:dyDescent="0.3">
      <c r="A14" s="8" t="s">
        <v>10</v>
      </c>
      <c r="B14" s="22">
        <v>30.2</v>
      </c>
      <c r="C14" s="23">
        <v>23.1</v>
      </c>
      <c r="D14" s="23">
        <v>23.1</v>
      </c>
      <c r="E14" s="23">
        <v>0</v>
      </c>
      <c r="F14" s="23">
        <v>7</v>
      </c>
      <c r="G14" s="23">
        <v>76.7</v>
      </c>
      <c r="H14" s="72">
        <v>76.599999999999994</v>
      </c>
      <c r="I14" s="24">
        <v>0.1</v>
      </c>
      <c r="K14" s="5"/>
      <c r="L14" s="5"/>
    </row>
    <row r="15" spans="1:12" s="9" customFormat="1" ht="28.5" customHeight="1" x14ac:dyDescent="0.3">
      <c r="A15" s="8" t="s">
        <v>11</v>
      </c>
      <c r="B15" s="22">
        <v>29.6</v>
      </c>
      <c r="C15" s="23">
        <v>23</v>
      </c>
      <c r="D15" s="23">
        <v>22.9</v>
      </c>
      <c r="E15" s="23">
        <v>0.1</v>
      </c>
      <c r="F15" s="23">
        <v>6.6</v>
      </c>
      <c r="G15" s="23">
        <v>77.599999999999994</v>
      </c>
      <c r="H15" s="72">
        <v>77.3</v>
      </c>
      <c r="I15" s="24">
        <v>0.3</v>
      </c>
      <c r="K15" s="5"/>
      <c r="L15" s="5"/>
    </row>
    <row r="16" spans="1:12" s="9" customFormat="1" ht="28.5" customHeight="1" x14ac:dyDescent="0.3">
      <c r="A16" s="73">
        <v>2021.5</v>
      </c>
      <c r="B16" s="22">
        <v>29.2</v>
      </c>
      <c r="C16" s="23">
        <v>22.8</v>
      </c>
      <c r="D16" s="23">
        <v>22.7</v>
      </c>
      <c r="E16" s="23">
        <v>0.1</v>
      </c>
      <c r="F16" s="23">
        <v>6.4</v>
      </c>
      <c r="G16" s="23">
        <v>78.099999999999994</v>
      </c>
      <c r="H16" s="72">
        <v>77.8</v>
      </c>
      <c r="I16" s="24">
        <v>0.4</v>
      </c>
      <c r="K16" s="5"/>
      <c r="L16" s="5"/>
    </row>
    <row r="17" spans="1:12" s="9" customFormat="1" ht="28.5" customHeight="1" x14ac:dyDescent="0.3">
      <c r="A17" s="8" t="s">
        <v>17</v>
      </c>
      <c r="B17" s="22">
        <v>29.1</v>
      </c>
      <c r="C17" s="23">
        <v>22.9</v>
      </c>
      <c r="D17" s="23">
        <v>22.8</v>
      </c>
      <c r="E17" s="23">
        <v>0.1</v>
      </c>
      <c r="F17" s="23">
        <v>6.2</v>
      </c>
      <c r="G17" s="23">
        <v>78.7</v>
      </c>
      <c r="H17" s="72">
        <v>78.5</v>
      </c>
      <c r="I17" s="24">
        <v>0.2</v>
      </c>
      <c r="K17" s="5"/>
      <c r="L17" s="5"/>
    </row>
    <row r="18" spans="1:12" s="5" customFormat="1" ht="28.5" customHeight="1" x14ac:dyDescent="0.3">
      <c r="A18" s="10" t="s">
        <v>110</v>
      </c>
      <c r="B18" s="11">
        <v>29.1</v>
      </c>
      <c r="C18" s="12">
        <f>SUM(D18:E18)</f>
        <v>23</v>
      </c>
      <c r="D18" s="12">
        <v>22.9</v>
      </c>
      <c r="E18" s="12">
        <v>0.1</v>
      </c>
      <c r="F18" s="12">
        <v>6.1</v>
      </c>
      <c r="G18" s="12">
        <v>79.2</v>
      </c>
      <c r="H18" s="13">
        <v>78.7</v>
      </c>
      <c r="I18" s="14">
        <v>0.6</v>
      </c>
      <c r="K18" s="15"/>
    </row>
    <row r="19" spans="1:12" s="5" customFormat="1" ht="28.5" customHeight="1" x14ac:dyDescent="0.3">
      <c r="A19" s="16" t="s">
        <v>30</v>
      </c>
      <c r="B19" s="17">
        <v>29</v>
      </c>
      <c r="C19" s="18">
        <f>SUM(D19:E19)</f>
        <v>22.8</v>
      </c>
      <c r="D19" s="18">
        <v>22.7</v>
      </c>
      <c r="E19" s="18">
        <v>0.1</v>
      </c>
      <c r="F19" s="18">
        <v>6.2</v>
      </c>
      <c r="G19" s="12">
        <v>78.599999999999994</v>
      </c>
      <c r="H19" s="13">
        <v>78.3</v>
      </c>
      <c r="I19" s="14">
        <v>0.5</v>
      </c>
      <c r="K19" s="15"/>
    </row>
    <row r="20" spans="1:12" s="20" customFormat="1" ht="28.5" customHeight="1" x14ac:dyDescent="0.3">
      <c r="A20" s="19" t="s">
        <v>111</v>
      </c>
      <c r="G20" s="77" t="s">
        <v>112</v>
      </c>
      <c r="H20" s="77"/>
      <c r="I20" s="77"/>
    </row>
    <row r="21" spans="1:12" s="20" customFormat="1" ht="28.5" customHeight="1" x14ac:dyDescent="0.3">
      <c r="A21" s="21" t="s">
        <v>12</v>
      </c>
    </row>
  </sheetData>
  <mergeCells count="12">
    <mergeCell ref="F6:F7"/>
    <mergeCell ref="G20:I20"/>
    <mergeCell ref="A2:I2"/>
    <mergeCell ref="A4:B4"/>
    <mergeCell ref="G4:I4"/>
    <mergeCell ref="A5:A7"/>
    <mergeCell ref="B5:F5"/>
    <mergeCell ref="G5:G7"/>
    <mergeCell ref="H5:H7"/>
    <mergeCell ref="I5:I7"/>
    <mergeCell ref="B6:B7"/>
    <mergeCell ref="C6:E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J18"/>
  <sheetViews>
    <sheetView workbookViewId="0">
      <selection activeCell="K10" sqref="K10"/>
    </sheetView>
  </sheetViews>
  <sheetFormatPr defaultRowHeight="13.5" x14ac:dyDescent="0.3"/>
  <cols>
    <col min="1" max="1" width="9" style="1"/>
    <col min="2" max="5" width="13.375" style="1" customWidth="1"/>
    <col min="6" max="6" width="17" style="1" customWidth="1"/>
    <col min="7" max="16384" width="9" style="1"/>
  </cols>
  <sheetData>
    <row r="2" spans="1:10" ht="24.75" customHeight="1" x14ac:dyDescent="0.3">
      <c r="A2" s="25" t="s">
        <v>21</v>
      </c>
      <c r="B2" s="25"/>
      <c r="C2" s="25"/>
      <c r="D2" s="25"/>
      <c r="E2" s="25"/>
      <c r="F2" s="25"/>
    </row>
    <row r="3" spans="1:10" ht="24.75" customHeight="1" x14ac:dyDescent="0.3">
      <c r="A3" s="79" t="s">
        <v>0</v>
      </c>
      <c r="B3" s="79"/>
      <c r="E3" s="80" t="s">
        <v>1</v>
      </c>
      <c r="F3" s="80"/>
    </row>
    <row r="4" spans="1:10" s="5" customFormat="1" ht="36" x14ac:dyDescent="0.3">
      <c r="A4" s="26" t="s">
        <v>23</v>
      </c>
      <c r="B4" s="7" t="s">
        <v>24</v>
      </c>
      <c r="C4" s="7" t="s">
        <v>113</v>
      </c>
      <c r="D4" s="7" t="s">
        <v>26</v>
      </c>
      <c r="E4" s="7" t="s">
        <v>27</v>
      </c>
      <c r="F4" s="7" t="s">
        <v>114</v>
      </c>
    </row>
    <row r="5" spans="1:10" s="5" customFormat="1" ht="30" customHeight="1" x14ac:dyDescent="0.3">
      <c r="A5" s="8" t="s">
        <v>4</v>
      </c>
      <c r="B5" s="27">
        <v>24.4</v>
      </c>
      <c r="C5" s="28">
        <v>1.7</v>
      </c>
      <c r="D5" s="28">
        <v>5.9</v>
      </c>
      <c r="E5" s="28">
        <v>8.8000000000000007</v>
      </c>
      <c r="F5" s="29">
        <v>8</v>
      </c>
    </row>
    <row r="6" spans="1:10" s="5" customFormat="1" ht="30" customHeight="1" x14ac:dyDescent="0.3">
      <c r="A6" s="8" t="s">
        <v>5</v>
      </c>
      <c r="B6" s="27">
        <v>25.6</v>
      </c>
      <c r="C6" s="28">
        <v>1.8</v>
      </c>
      <c r="D6" s="28">
        <v>6.3</v>
      </c>
      <c r="E6" s="28">
        <v>8.6999999999999993</v>
      </c>
      <c r="F6" s="29">
        <v>8.8000000000000007</v>
      </c>
    </row>
    <row r="7" spans="1:10" s="5" customFormat="1" ht="30" customHeight="1" x14ac:dyDescent="0.3">
      <c r="A7" s="8" t="s">
        <v>6</v>
      </c>
      <c r="B7" s="27">
        <v>25.3</v>
      </c>
      <c r="C7" s="28">
        <v>1.6</v>
      </c>
      <c r="D7" s="28">
        <v>6.2</v>
      </c>
      <c r="E7" s="28">
        <v>8.8000000000000007</v>
      </c>
      <c r="F7" s="29">
        <v>8.6999999999999993</v>
      </c>
    </row>
    <row r="8" spans="1:10" s="5" customFormat="1" ht="30" customHeight="1" x14ac:dyDescent="0.3">
      <c r="A8" s="8" t="s">
        <v>7</v>
      </c>
      <c r="B8" s="27">
        <v>25.4</v>
      </c>
      <c r="C8" s="28">
        <v>1.6</v>
      </c>
      <c r="D8" s="28">
        <v>6.3</v>
      </c>
      <c r="E8" s="28">
        <v>8.8000000000000007</v>
      </c>
      <c r="F8" s="29">
        <v>8.6999999999999993</v>
      </c>
    </row>
    <row r="9" spans="1:10" s="5" customFormat="1" ht="30" customHeight="1" x14ac:dyDescent="0.3">
      <c r="A9" s="8" t="s">
        <v>8</v>
      </c>
      <c r="B9" s="27">
        <v>24.1</v>
      </c>
      <c r="C9" s="28">
        <v>1.4</v>
      </c>
      <c r="D9" s="28">
        <v>5.8</v>
      </c>
      <c r="E9" s="28">
        <v>8.6999999999999993</v>
      </c>
      <c r="F9" s="29">
        <v>8.1999999999999993</v>
      </c>
    </row>
    <row r="10" spans="1:10" s="5" customFormat="1" ht="30" customHeight="1" x14ac:dyDescent="0.3">
      <c r="A10" s="8" t="s">
        <v>9</v>
      </c>
      <c r="B10" s="27">
        <v>23.9</v>
      </c>
      <c r="C10" s="28">
        <v>1.4</v>
      </c>
      <c r="D10" s="28">
        <v>5.6</v>
      </c>
      <c r="E10" s="28">
        <v>8.8000000000000007</v>
      </c>
      <c r="F10" s="29">
        <v>8.1</v>
      </c>
    </row>
    <row r="11" spans="1:10" s="5" customFormat="1" ht="30" customHeight="1" x14ac:dyDescent="0.3">
      <c r="A11" s="8" t="s">
        <v>10</v>
      </c>
      <c r="B11" s="27">
        <v>23.1</v>
      </c>
      <c r="C11" s="30">
        <v>1.2</v>
      </c>
      <c r="D11" s="30">
        <v>5.0999999999999996</v>
      </c>
      <c r="E11" s="28">
        <v>8.5</v>
      </c>
      <c r="F11" s="29">
        <v>8.3000000000000007</v>
      </c>
    </row>
    <row r="12" spans="1:10" s="5" customFormat="1" ht="30" customHeight="1" x14ac:dyDescent="0.3">
      <c r="A12" s="8" t="s">
        <v>11</v>
      </c>
      <c r="B12" s="27">
        <v>22.8</v>
      </c>
      <c r="C12" s="30">
        <v>0.9</v>
      </c>
      <c r="D12" s="30">
        <v>4.9000000000000004</v>
      </c>
      <c r="E12" s="28">
        <v>8.4</v>
      </c>
      <c r="F12" s="29">
        <v>8.6</v>
      </c>
    </row>
    <row r="13" spans="1:10" s="5" customFormat="1" ht="30" customHeight="1" x14ac:dyDescent="0.3">
      <c r="A13" s="8" t="s">
        <v>29</v>
      </c>
      <c r="B13" s="27">
        <v>22.8</v>
      </c>
      <c r="C13" s="30">
        <v>1.1000000000000001</v>
      </c>
      <c r="D13" s="30">
        <v>4.8</v>
      </c>
      <c r="E13" s="28">
        <v>8.3000000000000007</v>
      </c>
      <c r="F13" s="29">
        <v>8.6</v>
      </c>
    </row>
    <row r="14" spans="1:10" s="5" customFormat="1" ht="30" customHeight="1" x14ac:dyDescent="0.3">
      <c r="A14" s="8" t="s">
        <v>17</v>
      </c>
      <c r="B14" s="27">
        <v>22.8</v>
      </c>
      <c r="C14" s="30">
        <v>1.1000000000000001</v>
      </c>
      <c r="D14" s="30">
        <v>4.7</v>
      </c>
      <c r="E14" s="28">
        <v>8.3000000000000007</v>
      </c>
      <c r="F14" s="29">
        <v>8.6999999999999993</v>
      </c>
    </row>
    <row r="15" spans="1:10" s="5" customFormat="1" ht="30" customHeight="1" x14ac:dyDescent="0.3">
      <c r="A15" s="10" t="s">
        <v>18</v>
      </c>
      <c r="B15" s="11">
        <v>22.8</v>
      </c>
      <c r="C15" s="13">
        <v>1.2</v>
      </c>
      <c r="D15" s="13">
        <v>4.5999999999999996</v>
      </c>
      <c r="E15" s="12">
        <v>8.5</v>
      </c>
      <c r="F15" s="14">
        <v>8.5</v>
      </c>
      <c r="H15" s="15"/>
    </row>
    <row r="16" spans="1:10" s="5" customFormat="1" ht="30" customHeight="1" x14ac:dyDescent="0.3">
      <c r="A16" s="16" t="s">
        <v>30</v>
      </c>
      <c r="B16" s="17">
        <v>22.6</v>
      </c>
      <c r="C16" s="31">
        <v>1</v>
      </c>
      <c r="D16" s="31">
        <v>4.4000000000000004</v>
      </c>
      <c r="E16" s="18">
        <v>8.1999999999999993</v>
      </c>
      <c r="F16" s="32">
        <v>9</v>
      </c>
      <c r="H16" s="15"/>
      <c r="J16" s="74"/>
    </row>
    <row r="17" spans="1:6" s="20" customFormat="1" ht="30" customHeight="1" x14ac:dyDescent="0.3">
      <c r="A17" s="33" t="s">
        <v>115</v>
      </c>
      <c r="E17" s="77" t="s">
        <v>31</v>
      </c>
      <c r="F17" s="77"/>
    </row>
    <row r="18" spans="1:6" s="20" customFormat="1" ht="30" customHeight="1" x14ac:dyDescent="0.3">
      <c r="A18" s="21" t="s">
        <v>12</v>
      </c>
    </row>
  </sheetData>
  <mergeCells count="3">
    <mergeCell ref="A3:B3"/>
    <mergeCell ref="E3:F3"/>
    <mergeCell ref="E17:F1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H18"/>
  <sheetViews>
    <sheetView workbookViewId="0">
      <selection activeCell="J9" sqref="J9"/>
    </sheetView>
  </sheetViews>
  <sheetFormatPr defaultRowHeight="13.5" x14ac:dyDescent="0.3"/>
  <cols>
    <col min="1" max="1" width="9" style="1"/>
    <col min="2" max="5" width="13.375" style="1" customWidth="1"/>
    <col min="6" max="6" width="17" style="1" customWidth="1"/>
    <col min="7" max="16384" width="9" style="1"/>
  </cols>
  <sheetData>
    <row r="2" spans="1:8" ht="29.25" customHeight="1" x14ac:dyDescent="0.3">
      <c r="A2" s="25" t="s">
        <v>32</v>
      </c>
      <c r="B2" s="25"/>
      <c r="C2" s="25"/>
      <c r="D2" s="25"/>
    </row>
    <row r="3" spans="1:8" ht="29.25" customHeight="1" x14ac:dyDescent="0.3">
      <c r="A3" s="79" t="s">
        <v>22</v>
      </c>
      <c r="B3" s="79"/>
      <c r="E3" s="80" t="s">
        <v>1</v>
      </c>
      <c r="F3" s="80"/>
    </row>
    <row r="4" spans="1:8" s="5" customFormat="1" ht="49.5" customHeight="1" x14ac:dyDescent="0.3">
      <c r="A4" s="26" t="s">
        <v>33</v>
      </c>
      <c r="B4" s="7" t="s">
        <v>34</v>
      </c>
      <c r="C4" s="7" t="s">
        <v>25</v>
      </c>
      <c r="D4" s="7" t="s">
        <v>26</v>
      </c>
      <c r="E4" s="7" t="s">
        <v>35</v>
      </c>
      <c r="F4" s="7" t="s">
        <v>36</v>
      </c>
    </row>
    <row r="5" spans="1:8" s="5" customFormat="1" ht="24.75" customHeight="1" x14ac:dyDescent="0.3">
      <c r="A5" s="8" t="s">
        <v>37</v>
      </c>
      <c r="B5" s="27">
        <v>13.9</v>
      </c>
      <c r="C5" s="28">
        <v>0.9</v>
      </c>
      <c r="D5" s="28">
        <v>4</v>
      </c>
      <c r="E5" s="28">
        <v>5</v>
      </c>
      <c r="F5" s="29">
        <v>4</v>
      </c>
    </row>
    <row r="6" spans="1:8" s="5" customFormat="1" ht="24.75" customHeight="1" x14ac:dyDescent="0.3">
      <c r="A6" s="8" t="s">
        <v>38</v>
      </c>
      <c r="B6" s="27">
        <v>14.6</v>
      </c>
      <c r="C6" s="28">
        <v>1.2</v>
      </c>
      <c r="D6" s="28">
        <v>4.2</v>
      </c>
      <c r="E6" s="28">
        <v>5</v>
      </c>
      <c r="F6" s="29">
        <v>4.2</v>
      </c>
    </row>
    <row r="7" spans="1:8" s="5" customFormat="1" ht="24.75" customHeight="1" x14ac:dyDescent="0.3">
      <c r="A7" s="8" t="s">
        <v>39</v>
      </c>
      <c r="B7" s="27">
        <v>14.4</v>
      </c>
      <c r="C7" s="28">
        <v>0.9</v>
      </c>
      <c r="D7" s="28">
        <v>4.3</v>
      </c>
      <c r="E7" s="28">
        <v>5.0999999999999996</v>
      </c>
      <c r="F7" s="29">
        <v>4.0999999999999996</v>
      </c>
    </row>
    <row r="8" spans="1:8" s="5" customFormat="1" ht="24.75" customHeight="1" x14ac:dyDescent="0.3">
      <c r="A8" s="8" t="s">
        <v>28</v>
      </c>
      <c r="B8" s="27">
        <v>14.4</v>
      </c>
      <c r="C8" s="28">
        <v>1</v>
      </c>
      <c r="D8" s="28">
        <v>4.2</v>
      </c>
      <c r="E8" s="28">
        <v>5.2</v>
      </c>
      <c r="F8" s="29">
        <v>4.0999999999999996</v>
      </c>
    </row>
    <row r="9" spans="1:8" s="5" customFormat="1" ht="24.75" customHeight="1" x14ac:dyDescent="0.3">
      <c r="A9" s="8" t="s">
        <v>40</v>
      </c>
      <c r="B9" s="27">
        <v>13.8</v>
      </c>
      <c r="C9" s="28">
        <v>0.9</v>
      </c>
      <c r="D9" s="28">
        <v>4</v>
      </c>
      <c r="E9" s="28">
        <v>5.0999999999999996</v>
      </c>
      <c r="F9" s="29">
        <v>3.8</v>
      </c>
    </row>
    <row r="10" spans="1:8" s="5" customFormat="1" ht="24.75" customHeight="1" x14ac:dyDescent="0.3">
      <c r="A10" s="8" t="s">
        <v>41</v>
      </c>
      <c r="B10" s="27">
        <v>14</v>
      </c>
      <c r="C10" s="30">
        <v>1</v>
      </c>
      <c r="D10" s="28">
        <v>3.9</v>
      </c>
      <c r="E10" s="27">
        <v>5.2</v>
      </c>
      <c r="F10" s="29">
        <v>3.9</v>
      </c>
    </row>
    <row r="11" spans="1:8" s="5" customFormat="1" ht="24.75" customHeight="1" x14ac:dyDescent="0.3">
      <c r="A11" s="8" t="s">
        <v>10</v>
      </c>
      <c r="B11" s="27">
        <v>13.2</v>
      </c>
      <c r="C11" s="30">
        <v>0.7</v>
      </c>
      <c r="D11" s="30">
        <v>3.7</v>
      </c>
      <c r="E11" s="27">
        <v>5</v>
      </c>
      <c r="F11" s="29">
        <v>3.8</v>
      </c>
    </row>
    <row r="12" spans="1:8" s="5" customFormat="1" ht="24.75" customHeight="1" x14ac:dyDescent="0.3">
      <c r="A12" s="8" t="s">
        <v>11</v>
      </c>
      <c r="B12" s="27">
        <v>13.1</v>
      </c>
      <c r="C12" s="30">
        <v>0.6</v>
      </c>
      <c r="D12" s="30">
        <v>3.4</v>
      </c>
      <c r="E12" s="27">
        <v>5</v>
      </c>
      <c r="F12" s="29">
        <v>4.0999999999999996</v>
      </c>
    </row>
    <row r="13" spans="1:8" s="5" customFormat="1" ht="24.75" customHeight="1" x14ac:dyDescent="0.3">
      <c r="A13" s="8" t="s">
        <v>42</v>
      </c>
      <c r="B13" s="27">
        <v>13</v>
      </c>
      <c r="C13" s="30">
        <v>0.7</v>
      </c>
      <c r="D13" s="30">
        <v>3.3</v>
      </c>
      <c r="E13" s="27">
        <v>4.9000000000000004</v>
      </c>
      <c r="F13" s="29">
        <v>4.0999999999999996</v>
      </c>
    </row>
    <row r="14" spans="1:8" s="5" customFormat="1" ht="24.75" customHeight="1" x14ac:dyDescent="0.3">
      <c r="A14" s="8" t="s">
        <v>43</v>
      </c>
      <c r="B14" s="27">
        <v>13.4</v>
      </c>
      <c r="C14" s="30">
        <v>0.9</v>
      </c>
      <c r="D14" s="30">
        <v>3.3</v>
      </c>
      <c r="E14" s="27">
        <v>5</v>
      </c>
      <c r="F14" s="29">
        <v>4.2</v>
      </c>
    </row>
    <row r="15" spans="1:8" s="5" customFormat="1" ht="24.75" customHeight="1" x14ac:dyDescent="0.3">
      <c r="A15" s="10" t="s">
        <v>44</v>
      </c>
      <c r="B15" s="11">
        <f>SUM(C15:F15)</f>
        <v>13.299999999999999</v>
      </c>
      <c r="C15" s="13">
        <v>0.9</v>
      </c>
      <c r="D15" s="13">
        <v>3.2</v>
      </c>
      <c r="E15" s="12">
        <v>5.0999999999999996</v>
      </c>
      <c r="F15" s="14">
        <v>4.0999999999999996</v>
      </c>
      <c r="H15" s="15"/>
    </row>
    <row r="16" spans="1:8" s="5" customFormat="1" ht="24.75" customHeight="1" x14ac:dyDescent="0.3">
      <c r="A16" s="16" t="s">
        <v>30</v>
      </c>
      <c r="B16" s="17">
        <f>SUM(C16:F16)</f>
        <v>12.899999999999999</v>
      </c>
      <c r="C16" s="31">
        <v>0.8</v>
      </c>
      <c r="D16" s="31">
        <v>3</v>
      </c>
      <c r="E16" s="18">
        <v>4.8</v>
      </c>
      <c r="F16" s="32">
        <v>4.3</v>
      </c>
      <c r="H16" s="15"/>
    </row>
    <row r="17" spans="1:6" s="20" customFormat="1" ht="24.75" customHeight="1" x14ac:dyDescent="0.3">
      <c r="A17" s="33" t="s">
        <v>45</v>
      </c>
      <c r="E17" s="77" t="s">
        <v>46</v>
      </c>
      <c r="F17" s="77"/>
    </row>
    <row r="18" spans="1:6" s="20" customFormat="1" ht="24.75" customHeight="1" x14ac:dyDescent="0.3">
      <c r="A18" s="21" t="s">
        <v>20</v>
      </c>
    </row>
  </sheetData>
  <mergeCells count="3">
    <mergeCell ref="A3:B3"/>
    <mergeCell ref="E3:F3"/>
    <mergeCell ref="E17:F17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18"/>
  <sheetViews>
    <sheetView workbookViewId="0">
      <selection activeCell="I17" sqref="I17"/>
    </sheetView>
  </sheetViews>
  <sheetFormatPr defaultRowHeight="18.75" customHeight="1" x14ac:dyDescent="0.3"/>
  <cols>
    <col min="1" max="1" width="10.5" style="1" customWidth="1"/>
    <col min="2" max="5" width="13.375" style="1" customWidth="1"/>
    <col min="6" max="6" width="17" style="1" customWidth="1"/>
    <col min="7" max="16384" width="9" style="1"/>
  </cols>
  <sheetData>
    <row r="2" spans="1:8" ht="18.75" customHeight="1" x14ac:dyDescent="0.3">
      <c r="A2" s="25" t="s">
        <v>47</v>
      </c>
      <c r="B2" s="25"/>
      <c r="C2" s="25"/>
      <c r="D2" s="25"/>
    </row>
    <row r="3" spans="1:8" ht="18.75" customHeight="1" x14ac:dyDescent="0.3">
      <c r="A3" s="79" t="s">
        <v>48</v>
      </c>
      <c r="B3" s="79"/>
      <c r="E3" s="80" t="s">
        <v>1</v>
      </c>
      <c r="F3" s="80"/>
    </row>
    <row r="4" spans="1:8" s="5" customFormat="1" ht="44.25" customHeight="1" x14ac:dyDescent="0.3">
      <c r="A4" s="26" t="s">
        <v>49</v>
      </c>
      <c r="B4" s="7" t="s">
        <v>24</v>
      </c>
      <c r="C4" s="7" t="s">
        <v>50</v>
      </c>
      <c r="D4" s="7" t="s">
        <v>51</v>
      </c>
      <c r="E4" s="7" t="s">
        <v>52</v>
      </c>
      <c r="F4" s="7" t="s">
        <v>53</v>
      </c>
    </row>
    <row r="5" spans="1:8" s="5" customFormat="1" ht="23.25" customHeight="1" x14ac:dyDescent="0.3">
      <c r="A5" s="8" t="s">
        <v>4</v>
      </c>
      <c r="B5" s="27">
        <v>10.6</v>
      </c>
      <c r="C5" s="28">
        <v>0.8</v>
      </c>
      <c r="D5" s="28">
        <v>1.9</v>
      </c>
      <c r="E5" s="28">
        <v>3.8</v>
      </c>
      <c r="F5" s="29">
        <v>4</v>
      </c>
    </row>
    <row r="6" spans="1:8" s="5" customFormat="1" ht="23.25" customHeight="1" x14ac:dyDescent="0.3">
      <c r="A6" s="8" t="s">
        <v>14</v>
      </c>
      <c r="B6" s="27">
        <v>10.9</v>
      </c>
      <c r="C6" s="28">
        <v>0.6</v>
      </c>
      <c r="D6" s="28">
        <v>2.1</v>
      </c>
      <c r="E6" s="28">
        <v>3.7</v>
      </c>
      <c r="F6" s="29">
        <v>4.5999999999999996</v>
      </c>
    </row>
    <row r="7" spans="1:8" s="5" customFormat="1" ht="23.25" customHeight="1" x14ac:dyDescent="0.3">
      <c r="A7" s="8" t="s">
        <v>39</v>
      </c>
      <c r="B7" s="27">
        <v>10.9</v>
      </c>
      <c r="C7" s="28">
        <v>0.7</v>
      </c>
      <c r="D7" s="28">
        <v>1.9</v>
      </c>
      <c r="E7" s="28">
        <v>3.7</v>
      </c>
      <c r="F7" s="29">
        <v>4.5999999999999996</v>
      </c>
    </row>
    <row r="8" spans="1:8" s="5" customFormat="1" ht="23.25" customHeight="1" x14ac:dyDescent="0.3">
      <c r="A8" s="8" t="s">
        <v>54</v>
      </c>
      <c r="B8" s="27">
        <v>10.9</v>
      </c>
      <c r="C8" s="28">
        <v>0.6</v>
      </c>
      <c r="D8" s="28">
        <v>2.1</v>
      </c>
      <c r="E8" s="28">
        <v>3.6</v>
      </c>
      <c r="F8" s="29">
        <v>4.5999999999999996</v>
      </c>
    </row>
    <row r="9" spans="1:8" s="5" customFormat="1" ht="23.25" customHeight="1" x14ac:dyDescent="0.3">
      <c r="A9" s="8" t="s">
        <v>16</v>
      </c>
      <c r="B9" s="27">
        <v>10.3</v>
      </c>
      <c r="C9" s="28">
        <v>0.5</v>
      </c>
      <c r="D9" s="28">
        <v>1.8</v>
      </c>
      <c r="E9" s="28">
        <v>3.6</v>
      </c>
      <c r="F9" s="29">
        <v>4.4000000000000004</v>
      </c>
    </row>
    <row r="10" spans="1:8" s="5" customFormat="1" ht="23.25" customHeight="1" x14ac:dyDescent="0.3">
      <c r="A10" s="8" t="s">
        <v>55</v>
      </c>
      <c r="B10" s="27">
        <v>10</v>
      </c>
      <c r="C10" s="28">
        <v>0.4</v>
      </c>
      <c r="D10" s="28">
        <v>1.7</v>
      </c>
      <c r="E10" s="28">
        <v>3.6</v>
      </c>
      <c r="F10" s="29">
        <v>4.3</v>
      </c>
    </row>
    <row r="11" spans="1:8" s="5" customFormat="1" ht="23.25" customHeight="1" x14ac:dyDescent="0.3">
      <c r="A11" s="8" t="s">
        <v>10</v>
      </c>
      <c r="B11" s="27">
        <v>9.9</v>
      </c>
      <c r="C11" s="30">
        <v>0.4</v>
      </c>
      <c r="D11" s="30">
        <v>1.5</v>
      </c>
      <c r="E11" s="28">
        <v>3.5</v>
      </c>
      <c r="F11" s="29">
        <v>4.5</v>
      </c>
    </row>
    <row r="12" spans="1:8" s="5" customFormat="1" ht="23.25" customHeight="1" x14ac:dyDescent="0.3">
      <c r="A12" s="8" t="s">
        <v>11</v>
      </c>
      <c r="B12" s="27">
        <v>9.8000000000000007</v>
      </c>
      <c r="C12" s="30">
        <v>0.4</v>
      </c>
      <c r="D12" s="30">
        <v>1.4</v>
      </c>
      <c r="E12" s="28">
        <v>3.5</v>
      </c>
      <c r="F12" s="29">
        <v>4.5999999999999996</v>
      </c>
    </row>
    <row r="13" spans="1:8" s="5" customFormat="1" ht="23.25" customHeight="1" x14ac:dyDescent="0.3">
      <c r="A13" s="8" t="s">
        <v>56</v>
      </c>
      <c r="B13" s="27">
        <v>9.6999999999999993</v>
      </c>
      <c r="C13" s="30">
        <v>0.3</v>
      </c>
      <c r="D13" s="30">
        <v>1.5</v>
      </c>
      <c r="E13" s="28">
        <v>3.4</v>
      </c>
      <c r="F13" s="29">
        <v>4.5</v>
      </c>
    </row>
    <row r="14" spans="1:8" s="5" customFormat="1" ht="23.25" customHeight="1" x14ac:dyDescent="0.3">
      <c r="A14" s="8" t="s">
        <v>17</v>
      </c>
      <c r="B14" s="27">
        <v>9.5</v>
      </c>
      <c r="C14" s="30">
        <v>0.3</v>
      </c>
      <c r="D14" s="30">
        <v>1.4</v>
      </c>
      <c r="E14" s="28">
        <v>3.3</v>
      </c>
      <c r="F14" s="29">
        <v>4.5</v>
      </c>
    </row>
    <row r="15" spans="1:8" s="5" customFormat="1" ht="23.25" customHeight="1" x14ac:dyDescent="0.3">
      <c r="A15" s="10" t="s">
        <v>57</v>
      </c>
      <c r="B15" s="11">
        <f>SUM(C15:F15)</f>
        <v>9.5</v>
      </c>
      <c r="C15" s="13">
        <v>0.2</v>
      </c>
      <c r="D15" s="13">
        <v>1.5</v>
      </c>
      <c r="E15" s="12">
        <v>3.4</v>
      </c>
      <c r="F15" s="14">
        <v>4.4000000000000004</v>
      </c>
      <c r="H15" s="15"/>
    </row>
    <row r="16" spans="1:8" s="5" customFormat="1" ht="23.25" customHeight="1" x14ac:dyDescent="0.3">
      <c r="A16" s="16" t="s">
        <v>58</v>
      </c>
      <c r="B16" s="17">
        <f>SUM(C16:F16)</f>
        <v>9.8000000000000007</v>
      </c>
      <c r="C16" s="31">
        <v>0.2</v>
      </c>
      <c r="D16" s="31">
        <v>1.5</v>
      </c>
      <c r="E16" s="18">
        <v>3.4</v>
      </c>
      <c r="F16" s="32">
        <v>4.7</v>
      </c>
      <c r="H16" s="15"/>
    </row>
    <row r="17" spans="1:6" s="20" customFormat="1" ht="28.5" customHeight="1" x14ac:dyDescent="0.3">
      <c r="A17" s="33" t="s">
        <v>19</v>
      </c>
      <c r="E17" s="77" t="s">
        <v>59</v>
      </c>
      <c r="F17" s="77"/>
    </row>
    <row r="18" spans="1:6" s="20" customFormat="1" ht="28.5" customHeight="1" x14ac:dyDescent="0.3">
      <c r="A18" s="21" t="s">
        <v>60</v>
      </c>
    </row>
  </sheetData>
  <mergeCells count="3">
    <mergeCell ref="A3:B3"/>
    <mergeCell ref="E3:F3"/>
    <mergeCell ref="E17:F17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DZ22"/>
  <sheetViews>
    <sheetView workbookViewId="0">
      <selection activeCell="M25" sqref="M25"/>
    </sheetView>
  </sheetViews>
  <sheetFormatPr defaultRowHeight="13.5" x14ac:dyDescent="0.15"/>
  <cols>
    <col min="1" max="1" width="9.5" style="34" customWidth="1"/>
    <col min="2" max="2" width="7.625" style="34" customWidth="1"/>
    <col min="3" max="3" width="10.625" style="34" customWidth="1"/>
    <col min="4" max="4" width="8.75" style="34" customWidth="1"/>
    <col min="5" max="5" width="10.75" style="34" customWidth="1"/>
    <col min="6" max="6" width="8.75" style="34" customWidth="1"/>
    <col min="7" max="7" width="10.75" style="34" customWidth="1"/>
    <col min="8" max="11" width="11.25" style="34" customWidth="1"/>
    <col min="12" max="13" width="12.125" style="34" customWidth="1"/>
    <col min="14" max="15" width="12.5" style="34" customWidth="1"/>
    <col min="16" max="16" width="10.875" style="34" bestFit="1" customWidth="1"/>
    <col min="17" max="16384" width="9" style="34"/>
  </cols>
  <sheetData>
    <row r="2" spans="1:130" ht="21" customHeight="1" x14ac:dyDescent="0.15">
      <c r="A2" s="2" t="s">
        <v>61</v>
      </c>
    </row>
    <row r="3" spans="1:130" s="36" customFormat="1" ht="21" customHeight="1" x14ac:dyDescent="0.3">
      <c r="A3" s="35" t="s">
        <v>62</v>
      </c>
      <c r="N3" s="37" t="s">
        <v>63</v>
      </c>
      <c r="O3" s="37"/>
    </row>
    <row r="4" spans="1:130" s="38" customFormat="1" ht="49.5" customHeight="1" x14ac:dyDescent="0.15">
      <c r="A4" s="98" t="s">
        <v>64</v>
      </c>
      <c r="B4" s="96" t="s">
        <v>65</v>
      </c>
      <c r="C4" s="101"/>
      <c r="D4" s="96" t="s">
        <v>66</v>
      </c>
      <c r="E4" s="101"/>
      <c r="F4" s="102" t="s">
        <v>67</v>
      </c>
      <c r="G4" s="103"/>
      <c r="H4" s="104" t="s">
        <v>68</v>
      </c>
      <c r="I4" s="105"/>
      <c r="J4" s="105"/>
      <c r="K4" s="105"/>
      <c r="L4" s="105"/>
      <c r="M4" s="105"/>
      <c r="N4" s="105"/>
      <c r="O4" s="105"/>
    </row>
    <row r="5" spans="1:130" s="38" customFormat="1" ht="44.25" customHeight="1" x14ac:dyDescent="0.15">
      <c r="A5" s="99"/>
      <c r="B5" s="39"/>
      <c r="C5" s="106" t="s">
        <v>69</v>
      </c>
      <c r="D5" s="39"/>
      <c r="E5" s="106" t="s">
        <v>69</v>
      </c>
      <c r="F5" s="40"/>
      <c r="G5" s="96" t="s">
        <v>69</v>
      </c>
      <c r="H5" s="96" t="s">
        <v>70</v>
      </c>
      <c r="I5" s="97"/>
      <c r="J5" s="96" t="s">
        <v>71</v>
      </c>
      <c r="K5" s="97"/>
      <c r="L5" s="96" t="s">
        <v>72</v>
      </c>
      <c r="M5" s="97"/>
      <c r="N5" s="96" t="s">
        <v>73</v>
      </c>
      <c r="O5" s="97"/>
    </row>
    <row r="6" spans="1:130" s="38" customFormat="1" ht="30.75" customHeight="1" x14ac:dyDescent="0.15">
      <c r="A6" s="100"/>
      <c r="B6" s="41"/>
      <c r="C6" s="107"/>
      <c r="D6" s="41"/>
      <c r="E6" s="107"/>
      <c r="F6" s="42"/>
      <c r="G6" s="108"/>
      <c r="H6" s="43"/>
      <c r="I6" s="44" t="s">
        <v>74</v>
      </c>
      <c r="J6" s="43"/>
      <c r="K6" s="44" t="s">
        <v>74</v>
      </c>
      <c r="L6" s="43"/>
      <c r="M6" s="44" t="s">
        <v>74</v>
      </c>
      <c r="N6" s="43"/>
      <c r="O6" s="44" t="s">
        <v>75</v>
      </c>
    </row>
    <row r="7" spans="1:130" s="52" customFormat="1" ht="23.25" customHeight="1" x14ac:dyDescent="0.3">
      <c r="A7" s="8" t="s">
        <v>76</v>
      </c>
      <c r="B7" s="45">
        <v>24.5</v>
      </c>
      <c r="C7" s="46">
        <f t="shared" ref="C7:C17" si="0">B7/B7*100</f>
        <v>100</v>
      </c>
      <c r="D7" s="46">
        <v>17.5</v>
      </c>
      <c r="E7" s="46">
        <f t="shared" ref="E7:E12" si="1">D7/B7*100</f>
        <v>71.428571428571431</v>
      </c>
      <c r="F7" s="46">
        <v>1.3</v>
      </c>
      <c r="G7" s="46">
        <f t="shared" ref="G7:G12" si="2">F7/B7*100</f>
        <v>5.3061224489795924</v>
      </c>
      <c r="H7" s="46">
        <v>0.5</v>
      </c>
      <c r="I7" s="46">
        <f t="shared" ref="I7:I12" si="3">H7/B7*100</f>
        <v>2.0408163265306123</v>
      </c>
      <c r="J7" s="46">
        <v>1.8</v>
      </c>
      <c r="K7" s="47">
        <f t="shared" ref="K7:K12" si="4">J7/B7*100</f>
        <v>7.3469387755102051</v>
      </c>
      <c r="L7" s="46">
        <v>0.6</v>
      </c>
      <c r="M7" s="48">
        <f t="shared" ref="M7:M12" si="5">L7/B7*100</f>
        <v>2.4489795918367347</v>
      </c>
      <c r="N7" s="49">
        <v>2.7</v>
      </c>
      <c r="O7" s="50">
        <f t="shared" ref="O7:O12" si="6">N7/B7*100</f>
        <v>11.020408163265307</v>
      </c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</row>
    <row r="8" spans="1:130" s="52" customFormat="1" ht="23.25" customHeight="1" x14ac:dyDescent="0.3">
      <c r="A8" s="8" t="s">
        <v>77</v>
      </c>
      <c r="B8" s="45">
        <v>25.5</v>
      </c>
      <c r="C8" s="46">
        <f t="shared" si="0"/>
        <v>100</v>
      </c>
      <c r="D8" s="46">
        <v>17.8</v>
      </c>
      <c r="E8" s="46">
        <f t="shared" si="1"/>
        <v>69.803921568627459</v>
      </c>
      <c r="F8" s="46">
        <v>0.9</v>
      </c>
      <c r="G8" s="46">
        <f t="shared" si="2"/>
        <v>3.5294117647058822</v>
      </c>
      <c r="H8" s="46">
        <v>0.6</v>
      </c>
      <c r="I8" s="46">
        <f t="shared" si="3"/>
        <v>2.3529411764705883</v>
      </c>
      <c r="J8" s="46">
        <v>1.7</v>
      </c>
      <c r="K8" s="47">
        <f t="shared" si="4"/>
        <v>6.666666666666667</v>
      </c>
      <c r="L8" s="46">
        <v>1.5</v>
      </c>
      <c r="M8" s="48">
        <f t="shared" si="5"/>
        <v>5.8823529411764701</v>
      </c>
      <c r="N8" s="49">
        <v>3</v>
      </c>
      <c r="O8" s="50">
        <f t="shared" si="6"/>
        <v>11.76470588235294</v>
      </c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</row>
    <row r="9" spans="1:130" s="52" customFormat="1" ht="23.25" customHeight="1" x14ac:dyDescent="0.3">
      <c r="A9" s="8" t="s">
        <v>39</v>
      </c>
      <c r="B9" s="45">
        <v>25.3</v>
      </c>
      <c r="C9" s="46">
        <f t="shared" si="0"/>
        <v>100</v>
      </c>
      <c r="D9" s="46">
        <v>17.5</v>
      </c>
      <c r="E9" s="46">
        <f t="shared" si="1"/>
        <v>69.169960474308297</v>
      </c>
      <c r="F9" s="46">
        <v>0.9</v>
      </c>
      <c r="G9" s="46">
        <f t="shared" si="2"/>
        <v>3.5573122529644272</v>
      </c>
      <c r="H9" s="46">
        <v>0.8</v>
      </c>
      <c r="I9" s="46">
        <f t="shared" si="3"/>
        <v>3.1620553359683794</v>
      </c>
      <c r="J9" s="46">
        <v>2</v>
      </c>
      <c r="K9" s="47">
        <f t="shared" si="4"/>
        <v>7.9051383399209492</v>
      </c>
      <c r="L9" s="46">
        <v>1.2</v>
      </c>
      <c r="M9" s="48">
        <f t="shared" si="5"/>
        <v>4.7430830039525684</v>
      </c>
      <c r="N9" s="49">
        <v>3</v>
      </c>
      <c r="O9" s="50">
        <f t="shared" si="6"/>
        <v>11.857707509881422</v>
      </c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</row>
    <row r="10" spans="1:130" s="52" customFormat="1" ht="23.25" customHeight="1" x14ac:dyDescent="0.3">
      <c r="A10" s="8" t="s">
        <v>54</v>
      </c>
      <c r="B10" s="45">
        <v>25.3</v>
      </c>
      <c r="C10" s="46">
        <f t="shared" si="0"/>
        <v>100</v>
      </c>
      <c r="D10" s="46">
        <v>17.2</v>
      </c>
      <c r="E10" s="46">
        <f t="shared" si="1"/>
        <v>67.984189723320156</v>
      </c>
      <c r="F10" s="46">
        <v>0.9</v>
      </c>
      <c r="G10" s="46">
        <f t="shared" si="2"/>
        <v>3.5573122529644272</v>
      </c>
      <c r="H10" s="46">
        <v>0.7</v>
      </c>
      <c r="I10" s="46">
        <f t="shared" si="3"/>
        <v>2.7667984189723316</v>
      </c>
      <c r="J10" s="46">
        <v>2.1</v>
      </c>
      <c r="K10" s="47">
        <f t="shared" si="4"/>
        <v>8.3003952569169961</v>
      </c>
      <c r="L10" s="46">
        <v>1.5</v>
      </c>
      <c r="M10" s="48">
        <f t="shared" si="5"/>
        <v>5.928853754940711</v>
      </c>
      <c r="N10" s="49">
        <v>3</v>
      </c>
      <c r="O10" s="50">
        <f t="shared" si="6"/>
        <v>11.857707509881422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</row>
    <row r="11" spans="1:130" s="52" customFormat="1" ht="23.25" customHeight="1" x14ac:dyDescent="0.3">
      <c r="A11" s="8" t="s">
        <v>78</v>
      </c>
      <c r="B11" s="45">
        <v>24.1</v>
      </c>
      <c r="C11" s="46">
        <f t="shared" si="0"/>
        <v>100</v>
      </c>
      <c r="D11" s="46">
        <v>16.3</v>
      </c>
      <c r="E11" s="46">
        <f t="shared" si="1"/>
        <v>67.634854771784234</v>
      </c>
      <c r="F11" s="46">
        <v>1.3</v>
      </c>
      <c r="G11" s="46">
        <f t="shared" si="2"/>
        <v>5.3941908713692941</v>
      </c>
      <c r="H11" s="46">
        <v>0.5</v>
      </c>
      <c r="I11" s="46">
        <f t="shared" si="3"/>
        <v>2.0746887966804977</v>
      </c>
      <c r="J11" s="46">
        <v>1.9</v>
      </c>
      <c r="K11" s="47">
        <f t="shared" si="4"/>
        <v>7.8838174273858916</v>
      </c>
      <c r="L11" s="46">
        <v>1.5</v>
      </c>
      <c r="M11" s="48">
        <f t="shared" si="5"/>
        <v>6.224066390041493</v>
      </c>
      <c r="N11" s="49">
        <v>2.6</v>
      </c>
      <c r="O11" s="50">
        <f t="shared" si="6"/>
        <v>10.788381742738588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</row>
    <row r="12" spans="1:130" s="52" customFormat="1" ht="23.25" customHeight="1" x14ac:dyDescent="0.3">
      <c r="A12" s="8" t="s">
        <v>55</v>
      </c>
      <c r="B12" s="46">
        <v>24</v>
      </c>
      <c r="C12" s="46">
        <f t="shared" si="0"/>
        <v>100</v>
      </c>
      <c r="D12" s="46">
        <v>15.3</v>
      </c>
      <c r="E12" s="46">
        <f t="shared" si="1"/>
        <v>63.750000000000007</v>
      </c>
      <c r="F12" s="46">
        <v>1.3</v>
      </c>
      <c r="G12" s="46">
        <f t="shared" si="2"/>
        <v>5.416666666666667</v>
      </c>
      <c r="H12" s="46">
        <v>0.6</v>
      </c>
      <c r="I12" s="46">
        <f t="shared" si="3"/>
        <v>2.5</v>
      </c>
      <c r="J12" s="46">
        <v>2.2000000000000002</v>
      </c>
      <c r="K12" s="47">
        <f t="shared" si="4"/>
        <v>9.1666666666666679</v>
      </c>
      <c r="L12" s="46">
        <v>1.7</v>
      </c>
      <c r="M12" s="48">
        <f t="shared" si="5"/>
        <v>7.083333333333333</v>
      </c>
      <c r="N12" s="49">
        <v>2.9</v>
      </c>
      <c r="O12" s="50">
        <f t="shared" si="6"/>
        <v>12.083333333333334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</row>
    <row r="13" spans="1:130" s="52" customFormat="1" ht="23.25" customHeight="1" x14ac:dyDescent="0.3">
      <c r="A13" s="8" t="s">
        <v>10</v>
      </c>
      <c r="B13" s="45">
        <v>23.1</v>
      </c>
      <c r="C13" s="46">
        <v>100</v>
      </c>
      <c r="D13" s="46">
        <v>15.2</v>
      </c>
      <c r="E13" s="46">
        <v>65.800865800865793</v>
      </c>
      <c r="F13" s="46">
        <v>1.3</v>
      </c>
      <c r="G13" s="46">
        <v>5.6277056277056277</v>
      </c>
      <c r="H13" s="46">
        <v>0.5</v>
      </c>
      <c r="I13" s="46">
        <v>2.1645021645021645</v>
      </c>
      <c r="J13" s="46">
        <v>1.9</v>
      </c>
      <c r="K13" s="47">
        <v>8.2251082251082241</v>
      </c>
      <c r="L13" s="46">
        <v>1.3</v>
      </c>
      <c r="M13" s="48">
        <v>5.6277056277056277</v>
      </c>
      <c r="N13" s="49">
        <v>2.9</v>
      </c>
      <c r="O13" s="50">
        <v>12.554112554112553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</row>
    <row r="14" spans="1:130" s="52" customFormat="1" ht="23.25" customHeight="1" x14ac:dyDescent="0.3">
      <c r="A14" s="8" t="s">
        <v>11</v>
      </c>
      <c r="B14" s="45">
        <v>22.9</v>
      </c>
      <c r="C14" s="46">
        <v>100</v>
      </c>
      <c r="D14" s="46">
        <v>15.6</v>
      </c>
      <c r="E14" s="46">
        <v>68.122270742358083</v>
      </c>
      <c r="F14" s="46">
        <v>0.8</v>
      </c>
      <c r="G14" s="46">
        <v>3.4934497816593892</v>
      </c>
      <c r="H14" s="46">
        <v>0.5</v>
      </c>
      <c r="I14" s="46">
        <v>2.1834061135371181</v>
      </c>
      <c r="J14" s="46">
        <v>2</v>
      </c>
      <c r="K14" s="47">
        <v>8.7336244541484724</v>
      </c>
      <c r="L14" s="46">
        <v>1.1000000000000001</v>
      </c>
      <c r="M14" s="48">
        <v>4.8034934497816604</v>
      </c>
      <c r="N14" s="49">
        <v>2.9</v>
      </c>
      <c r="O14" s="50">
        <v>12.663755458515286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</row>
    <row r="15" spans="1:130" s="52" customFormat="1" ht="23.25" customHeight="1" x14ac:dyDescent="0.3">
      <c r="A15" s="8" t="s">
        <v>79</v>
      </c>
      <c r="B15" s="45">
        <v>22.7</v>
      </c>
      <c r="C15" s="46">
        <v>100</v>
      </c>
      <c r="D15" s="46">
        <v>15.1</v>
      </c>
      <c r="E15" s="46">
        <v>66.5</v>
      </c>
      <c r="F15" s="46">
        <v>1.1000000000000001</v>
      </c>
      <c r="G15" s="46">
        <v>4.8</v>
      </c>
      <c r="H15" s="46">
        <v>0.6</v>
      </c>
      <c r="I15" s="46">
        <v>2.6</v>
      </c>
      <c r="J15" s="46">
        <v>2.1</v>
      </c>
      <c r="K15" s="47">
        <v>9.3000000000000007</v>
      </c>
      <c r="L15" s="46">
        <v>1.2</v>
      </c>
      <c r="M15" s="48">
        <v>5.3</v>
      </c>
      <c r="N15" s="49">
        <v>2.8</v>
      </c>
      <c r="O15" s="50">
        <v>12.3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</row>
    <row r="16" spans="1:130" s="52" customFormat="1" ht="23.25" customHeight="1" x14ac:dyDescent="0.3">
      <c r="A16" s="8" t="s">
        <v>80</v>
      </c>
      <c r="B16" s="45">
        <v>22.8</v>
      </c>
      <c r="C16" s="46">
        <v>100</v>
      </c>
      <c r="D16" s="46">
        <v>15.3</v>
      </c>
      <c r="E16" s="46">
        <v>67.099999999999994</v>
      </c>
      <c r="F16" s="46">
        <v>0.9</v>
      </c>
      <c r="G16" s="46">
        <v>3.9</v>
      </c>
      <c r="H16" s="46">
        <v>0.5</v>
      </c>
      <c r="I16" s="46">
        <v>2.2000000000000002</v>
      </c>
      <c r="J16" s="46">
        <v>2.1</v>
      </c>
      <c r="K16" s="47">
        <v>9.1999999999999993</v>
      </c>
      <c r="L16" s="46">
        <v>1</v>
      </c>
      <c r="M16" s="48">
        <v>4.4000000000000004</v>
      </c>
      <c r="N16" s="49">
        <v>3</v>
      </c>
      <c r="O16" s="50">
        <v>13.2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</row>
    <row r="17" spans="1:130" s="52" customFormat="1" ht="23.25" customHeight="1" x14ac:dyDescent="0.3">
      <c r="A17" s="10" t="s">
        <v>81</v>
      </c>
      <c r="B17" s="53">
        <v>22.9</v>
      </c>
      <c r="C17" s="54">
        <f t="shared" si="0"/>
        <v>100</v>
      </c>
      <c r="D17" s="54">
        <v>14.9</v>
      </c>
      <c r="E17" s="54">
        <f>D17/B17*100</f>
        <v>65.065502183406124</v>
      </c>
      <c r="F17" s="54">
        <v>1</v>
      </c>
      <c r="G17" s="54">
        <f>F17/B17*100</f>
        <v>4.3668122270742362</v>
      </c>
      <c r="H17" s="54">
        <v>0.6</v>
      </c>
      <c r="I17" s="54">
        <f>H17/B17*100</f>
        <v>2.6200873362445418</v>
      </c>
      <c r="J17" s="55">
        <v>2.2000000000000002</v>
      </c>
      <c r="K17" s="55">
        <f>J17/B17*100</f>
        <v>9.6069868995633207</v>
      </c>
      <c r="L17" s="55">
        <v>1.1000000000000001</v>
      </c>
      <c r="M17" s="56">
        <f>L17/B17*100</f>
        <v>4.8034934497816604</v>
      </c>
      <c r="N17" s="56">
        <v>3</v>
      </c>
      <c r="O17" s="57">
        <f>N17/B17*100</f>
        <v>13.100436681222707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</row>
    <row r="18" spans="1:130" s="52" customFormat="1" ht="23.25" customHeight="1" x14ac:dyDescent="0.3">
      <c r="A18" s="16" t="s">
        <v>58</v>
      </c>
      <c r="B18" s="58">
        <v>22.7</v>
      </c>
      <c r="C18" s="59">
        <f>B18/B18*100</f>
        <v>100</v>
      </c>
      <c r="D18" s="59">
        <v>14.1</v>
      </c>
      <c r="E18" s="59">
        <f t="shared" ref="E18" si="7">D18/B18*100</f>
        <v>62.114537444933923</v>
      </c>
      <c r="F18" s="59">
        <v>1</v>
      </c>
      <c r="G18" s="59">
        <f t="shared" ref="G18" si="8">F18/B18*100</f>
        <v>4.4052863436123353</v>
      </c>
      <c r="H18" s="59">
        <v>0.6</v>
      </c>
      <c r="I18" s="59">
        <f>H18/B18*100</f>
        <v>2.643171806167401</v>
      </c>
      <c r="J18" s="60">
        <v>1.2</v>
      </c>
      <c r="K18" s="60">
        <f>J18/B18*100</f>
        <v>5.286343612334802</v>
      </c>
      <c r="L18" s="60">
        <v>0.8</v>
      </c>
      <c r="M18" s="61">
        <f>L18/B18*100</f>
        <v>3.5242290748898681</v>
      </c>
      <c r="N18" s="61">
        <v>4.9000000000000004</v>
      </c>
      <c r="O18" s="62">
        <f>N18/B18*100</f>
        <v>21.58590308370044</v>
      </c>
      <c r="P18" s="63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</row>
    <row r="19" spans="1:130" s="64" customFormat="1" ht="23.25" customHeight="1" x14ac:dyDescent="0.3">
      <c r="A19" s="33" t="s">
        <v>82</v>
      </c>
      <c r="K19" s="65"/>
      <c r="L19" s="65"/>
      <c r="M19" s="65"/>
      <c r="N19" s="65"/>
      <c r="O19" s="65" t="s">
        <v>83</v>
      </c>
    </row>
    <row r="20" spans="1:130" s="20" customFormat="1" ht="23.25" customHeight="1" x14ac:dyDescent="0.3">
      <c r="A20" s="21" t="s">
        <v>84</v>
      </c>
    </row>
    <row r="21" spans="1:130" x14ac:dyDescent="0.15">
      <c r="A21" s="66"/>
    </row>
    <row r="22" spans="1:130" x14ac:dyDescent="0.15">
      <c r="A22" s="66"/>
    </row>
  </sheetData>
  <mergeCells count="12">
    <mergeCell ref="L5:M5"/>
    <mergeCell ref="N5:O5"/>
    <mergeCell ref="A4:A6"/>
    <mergeCell ref="B4:C4"/>
    <mergeCell ref="D4:E4"/>
    <mergeCell ref="F4:G4"/>
    <mergeCell ref="H4:O4"/>
    <mergeCell ref="C5:C6"/>
    <mergeCell ref="E5:E6"/>
    <mergeCell ref="G5:G6"/>
    <mergeCell ref="H5:I5"/>
    <mergeCell ref="J5:K5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J19"/>
  <sheetViews>
    <sheetView workbookViewId="0">
      <selection activeCell="L8" sqref="L8"/>
    </sheetView>
  </sheetViews>
  <sheetFormatPr defaultRowHeight="13.5" x14ac:dyDescent="0.15"/>
  <cols>
    <col min="1" max="1" width="10.75" style="34" customWidth="1"/>
    <col min="2" max="2" width="10.375" style="34" customWidth="1"/>
    <col min="3" max="3" width="15.5" style="34" customWidth="1"/>
    <col min="4" max="4" width="9.625" style="34" bestFit="1" customWidth="1"/>
    <col min="5" max="5" width="15.375" style="34" customWidth="1"/>
    <col min="6" max="6" width="24.625" style="34" customWidth="1"/>
    <col min="7" max="7" width="14" style="34" customWidth="1"/>
    <col min="8" max="8" width="13.375" style="34" customWidth="1"/>
    <col min="9" max="16384" width="9" style="34"/>
  </cols>
  <sheetData>
    <row r="2" spans="1:10" ht="23.25" customHeight="1" x14ac:dyDescent="0.15">
      <c r="A2" s="2" t="s">
        <v>85</v>
      </c>
    </row>
    <row r="3" spans="1:10" s="36" customFormat="1" ht="23.25" customHeight="1" x14ac:dyDescent="0.3">
      <c r="A3" s="110" t="s">
        <v>13</v>
      </c>
      <c r="B3" s="110"/>
      <c r="H3" s="67"/>
    </row>
    <row r="4" spans="1:10" ht="48.75" customHeight="1" x14ac:dyDescent="0.15">
      <c r="A4" s="81" t="s">
        <v>86</v>
      </c>
      <c r="B4" s="75" t="s">
        <v>87</v>
      </c>
      <c r="C4" s="75" t="s">
        <v>88</v>
      </c>
      <c r="D4" s="75" t="s">
        <v>89</v>
      </c>
      <c r="E4" s="75" t="s">
        <v>90</v>
      </c>
      <c r="F4" s="111" t="s">
        <v>91</v>
      </c>
      <c r="G4" s="111" t="s">
        <v>92</v>
      </c>
      <c r="H4" s="75" t="s">
        <v>93</v>
      </c>
    </row>
    <row r="5" spans="1:10" ht="63" customHeight="1" x14ac:dyDescent="0.15">
      <c r="A5" s="83"/>
      <c r="B5" s="109"/>
      <c r="C5" s="76"/>
      <c r="D5" s="109"/>
      <c r="E5" s="76"/>
      <c r="F5" s="112"/>
      <c r="G5" s="112"/>
      <c r="H5" s="109"/>
    </row>
    <row r="6" spans="1:10" s="68" customFormat="1" ht="24.75" customHeight="1" x14ac:dyDescent="0.15">
      <c r="A6" s="8" t="s">
        <v>76</v>
      </c>
      <c r="B6" s="22">
        <v>24.5</v>
      </c>
      <c r="C6" s="23">
        <v>1.2</v>
      </c>
      <c r="D6" s="23">
        <v>0.7</v>
      </c>
      <c r="E6" s="23">
        <v>2</v>
      </c>
      <c r="F6" s="23">
        <v>16.899999999999999</v>
      </c>
      <c r="G6" s="23">
        <v>1.7</v>
      </c>
      <c r="H6" s="24">
        <v>1.9</v>
      </c>
      <c r="I6" s="34"/>
      <c r="J6" s="34"/>
    </row>
    <row r="7" spans="1:10" s="68" customFormat="1" ht="24.75" customHeight="1" x14ac:dyDescent="0.15">
      <c r="A7" s="8" t="s">
        <v>77</v>
      </c>
      <c r="B7" s="22">
        <v>25.5</v>
      </c>
      <c r="C7" s="23">
        <v>1.3</v>
      </c>
      <c r="D7" s="23">
        <v>2</v>
      </c>
      <c r="E7" s="23">
        <v>2</v>
      </c>
      <c r="F7" s="23">
        <v>17.5</v>
      </c>
      <c r="G7" s="23">
        <v>2</v>
      </c>
      <c r="H7" s="24">
        <v>0.8</v>
      </c>
      <c r="I7" s="34"/>
      <c r="J7" s="34"/>
    </row>
    <row r="8" spans="1:10" s="68" customFormat="1" ht="24.75" customHeight="1" x14ac:dyDescent="0.15">
      <c r="A8" s="8" t="s">
        <v>94</v>
      </c>
      <c r="B8" s="22">
        <v>25.3</v>
      </c>
      <c r="C8" s="23">
        <v>1.1000000000000001</v>
      </c>
      <c r="D8" s="23">
        <v>1.6</v>
      </c>
      <c r="E8" s="23">
        <v>2.2999999999999998</v>
      </c>
      <c r="F8" s="23">
        <v>17.399999999999999</v>
      </c>
      <c r="G8" s="23">
        <v>2</v>
      </c>
      <c r="H8" s="24">
        <v>0.9</v>
      </c>
      <c r="I8" s="34"/>
      <c r="J8" s="34"/>
    </row>
    <row r="9" spans="1:10" s="68" customFormat="1" ht="24.75" customHeight="1" x14ac:dyDescent="0.15">
      <c r="A9" s="8" t="s">
        <v>15</v>
      </c>
      <c r="B9" s="22">
        <v>25.3</v>
      </c>
      <c r="C9" s="23">
        <v>1</v>
      </c>
      <c r="D9" s="23">
        <v>1.6</v>
      </c>
      <c r="E9" s="23">
        <v>2.4</v>
      </c>
      <c r="F9" s="23">
        <v>17.100000000000001</v>
      </c>
      <c r="G9" s="23">
        <v>2.5</v>
      </c>
      <c r="H9" s="24">
        <v>0.8</v>
      </c>
      <c r="I9" s="34"/>
      <c r="J9" s="34"/>
    </row>
    <row r="10" spans="1:10" s="68" customFormat="1" ht="24.75" customHeight="1" x14ac:dyDescent="0.15">
      <c r="A10" s="8" t="s">
        <v>78</v>
      </c>
      <c r="B10" s="22">
        <v>24.1</v>
      </c>
      <c r="C10" s="23">
        <v>0.8</v>
      </c>
      <c r="D10" s="23">
        <v>1.7</v>
      </c>
      <c r="E10" s="23">
        <v>2.2999999999999998</v>
      </c>
      <c r="F10" s="23">
        <v>16.2</v>
      </c>
      <c r="G10" s="23">
        <v>2.5</v>
      </c>
      <c r="H10" s="24">
        <v>0.6</v>
      </c>
      <c r="I10" s="34"/>
      <c r="J10" s="34"/>
    </row>
    <row r="11" spans="1:10" s="68" customFormat="1" ht="24.75" customHeight="1" x14ac:dyDescent="0.15">
      <c r="A11" s="8" t="s">
        <v>55</v>
      </c>
      <c r="B11" s="22">
        <v>24</v>
      </c>
      <c r="C11" s="23">
        <v>0.9</v>
      </c>
      <c r="D11" s="23">
        <v>1.9</v>
      </c>
      <c r="E11" s="23">
        <v>2.4</v>
      </c>
      <c r="F11" s="23">
        <v>15.3</v>
      </c>
      <c r="G11" s="23">
        <v>2.5</v>
      </c>
      <c r="H11" s="24">
        <v>0.9</v>
      </c>
      <c r="I11" s="34"/>
      <c r="J11" s="34"/>
    </row>
    <row r="12" spans="1:10" s="68" customFormat="1" ht="24.75" customHeight="1" x14ac:dyDescent="0.15">
      <c r="A12" s="8" t="s">
        <v>10</v>
      </c>
      <c r="B12" s="22">
        <v>23.099999999999998</v>
      </c>
      <c r="C12" s="23">
        <v>0.7</v>
      </c>
      <c r="D12" s="23">
        <v>1.6</v>
      </c>
      <c r="E12" s="23">
        <v>2.2000000000000002</v>
      </c>
      <c r="F12" s="23">
        <v>15.2</v>
      </c>
      <c r="G12" s="23">
        <v>2.5</v>
      </c>
      <c r="H12" s="24">
        <v>0.9</v>
      </c>
      <c r="I12" s="34"/>
      <c r="J12" s="34"/>
    </row>
    <row r="13" spans="1:10" s="68" customFormat="1" ht="24.75" customHeight="1" x14ac:dyDescent="0.15">
      <c r="A13" s="8" t="s">
        <v>11</v>
      </c>
      <c r="B13" s="22">
        <v>22.900000000000002</v>
      </c>
      <c r="C13" s="23">
        <v>0.7</v>
      </c>
      <c r="D13" s="23">
        <v>1.6</v>
      </c>
      <c r="E13" s="23">
        <v>2.2000000000000002</v>
      </c>
      <c r="F13" s="23">
        <v>15.5</v>
      </c>
      <c r="G13" s="23">
        <v>2.1</v>
      </c>
      <c r="H13" s="24">
        <v>0.8</v>
      </c>
      <c r="I13" s="34"/>
      <c r="J13" s="34"/>
    </row>
    <row r="14" spans="1:10" s="68" customFormat="1" ht="24.75" customHeight="1" x14ac:dyDescent="0.15">
      <c r="A14" s="8" t="s">
        <v>42</v>
      </c>
      <c r="B14" s="22">
        <v>22.7</v>
      </c>
      <c r="C14" s="23">
        <v>0.7</v>
      </c>
      <c r="D14" s="23">
        <v>1.7</v>
      </c>
      <c r="E14" s="23">
        <v>2.4</v>
      </c>
      <c r="F14" s="23">
        <v>15</v>
      </c>
      <c r="G14" s="23">
        <v>2</v>
      </c>
      <c r="H14" s="24">
        <v>0.9</v>
      </c>
      <c r="I14" s="34"/>
      <c r="J14" s="34"/>
    </row>
    <row r="15" spans="1:10" s="68" customFormat="1" ht="24.75" customHeight="1" x14ac:dyDescent="0.15">
      <c r="A15" s="8" t="s">
        <v>95</v>
      </c>
      <c r="B15" s="22">
        <v>22.7</v>
      </c>
      <c r="C15" s="23">
        <v>0.6</v>
      </c>
      <c r="D15" s="23">
        <v>1.6</v>
      </c>
      <c r="E15" s="23">
        <v>2.4</v>
      </c>
      <c r="F15" s="23">
        <v>15.2</v>
      </c>
      <c r="G15" s="23">
        <v>1.9</v>
      </c>
      <c r="H15" s="24">
        <v>1</v>
      </c>
      <c r="I15" s="34"/>
      <c r="J15" s="34"/>
    </row>
    <row r="16" spans="1:10" ht="24.75" customHeight="1" x14ac:dyDescent="0.15">
      <c r="A16" s="10" t="s">
        <v>96</v>
      </c>
      <c r="B16" s="69">
        <f>SUM(C16:H16)</f>
        <v>22.9</v>
      </c>
      <c r="C16" s="12">
        <v>0.7</v>
      </c>
      <c r="D16" s="12">
        <v>1.9</v>
      </c>
      <c r="E16" s="12">
        <v>2.6</v>
      </c>
      <c r="F16" s="12">
        <v>14.8</v>
      </c>
      <c r="G16" s="12">
        <v>1.9</v>
      </c>
      <c r="H16" s="14">
        <v>1</v>
      </c>
      <c r="J16" s="70"/>
    </row>
    <row r="17" spans="1:8" ht="24.75" customHeight="1" x14ac:dyDescent="0.15">
      <c r="A17" s="16" t="s">
        <v>58</v>
      </c>
      <c r="B17" s="71">
        <f>SUM(C17:H17)</f>
        <v>22.7</v>
      </c>
      <c r="C17" s="18">
        <v>1.5</v>
      </c>
      <c r="D17" s="18">
        <v>1.3</v>
      </c>
      <c r="E17" s="18">
        <v>1.8</v>
      </c>
      <c r="F17" s="12">
        <v>13.6</v>
      </c>
      <c r="G17" s="12">
        <v>2.1</v>
      </c>
      <c r="H17" s="14">
        <v>2.4</v>
      </c>
    </row>
    <row r="18" spans="1:8" s="64" customFormat="1" ht="24.75" customHeight="1" x14ac:dyDescent="0.3">
      <c r="A18" s="33" t="s">
        <v>82</v>
      </c>
      <c r="F18" s="77" t="s">
        <v>97</v>
      </c>
      <c r="G18" s="77"/>
      <c r="H18" s="77"/>
    </row>
    <row r="19" spans="1:8" s="20" customFormat="1" ht="24.75" customHeight="1" x14ac:dyDescent="0.3">
      <c r="A19" s="19" t="s">
        <v>98</v>
      </c>
    </row>
  </sheetData>
  <mergeCells count="10">
    <mergeCell ref="H4:H5"/>
    <mergeCell ref="F18:H18"/>
    <mergeCell ref="A3:B3"/>
    <mergeCell ref="A4:A5"/>
    <mergeCell ref="B4:B5"/>
    <mergeCell ref="C4:C5"/>
    <mergeCell ref="D4:D5"/>
    <mergeCell ref="E4:E5"/>
    <mergeCell ref="F4:F5"/>
    <mergeCell ref="G4:G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1. 경제활동인구 총괄</vt:lpstr>
      <vt:lpstr>2. 연령별 취업자</vt:lpstr>
      <vt:lpstr>2-1. 연령별 취업자(남자)</vt:lpstr>
      <vt:lpstr>2-2. 연령별 취업자(여자)</vt:lpstr>
      <vt:lpstr>3. 산업별 취업자</vt:lpstr>
      <vt:lpstr>4. 직업별 취업자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2023-11-14T06:34:28Z</dcterms:created>
  <dcterms:modified xsi:type="dcterms:W3CDTF">2024-02-22T02:09:29Z</dcterms:modified>
</cp:coreProperties>
</file>